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elsa.moreno\Documents\2024\Cifras\"/>
    </mc:Choice>
  </mc:AlternateContent>
  <bookViews>
    <workbookView xWindow="0" yWindow="0" windowWidth="20490" windowHeight="5265" tabRatio="767" activeTab="4"/>
  </bookViews>
  <sheets>
    <sheet name="Índice" sheetId="519" r:id="rId1"/>
    <sheet name="Introducción" sheetId="518" r:id="rId2"/>
    <sheet name="Cuadro 1" sheetId="520" r:id="rId3"/>
    <sheet name="Cuadro 2" sheetId="522" r:id="rId4"/>
    <sheet name="Hoja3" sheetId="525" r:id="rId5"/>
    <sheet name="Hoja1" sheetId="523" state="hidden" r:id="rId6"/>
  </sheets>
  <calcPr calcId="152511"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7" i="522" l="1"/>
</calcChain>
</file>

<file path=xl/sharedStrings.xml><?xml version="1.0" encoding="utf-8"?>
<sst xmlns="http://schemas.openxmlformats.org/spreadsheetml/2006/main" count="90" uniqueCount="67">
  <si>
    <t>ÁREA SEMBRADA EN ARROZ MECANIZADO ZONA ARROCERA LLANOS
I SEMESTRE 2024</t>
  </si>
  <si>
    <t>Contenido</t>
  </si>
  <si>
    <t>1.</t>
  </si>
  <si>
    <t>Introducción</t>
  </si>
  <si>
    <t>Área sembrada en arroz mecanizado zona arrocera Llanos</t>
  </si>
  <si>
    <t>2.</t>
  </si>
  <si>
    <t>Cuadro 1</t>
  </si>
  <si>
    <t>Área sembrada (hectáreas) en arroz mecanizado Zona arrocera Llanos, según municipios
I Semestre 2024</t>
  </si>
  <si>
    <t>3.</t>
  </si>
  <si>
    <t>Cuadro 2</t>
  </si>
  <si>
    <t>Área sembrada (hectáreas) en arroz mecanizado Zona arrocera Llanos 
Serie histórica primer semestre 2013 - 2024</t>
  </si>
  <si>
    <t>I Semestre 2024</t>
  </si>
  <si>
    <t>Actualizado el 15 de julio de 2024</t>
  </si>
  <si>
    <t>Cuadro 1. Área sembrada (hectáreas) en arroz mecanizado zona arrocera Llanos
I Semestre 2024</t>
  </si>
  <si>
    <t>Índice</t>
  </si>
  <si>
    <t>Área sembrada en arroz mecanizado según municipio</t>
  </si>
  <si>
    <t>Departamento</t>
  </si>
  <si>
    <t>Municipio</t>
  </si>
  <si>
    <t>Área sembrada (ha)</t>
  </si>
  <si>
    <t>Cundinamarca</t>
  </si>
  <si>
    <t>Paratebueno</t>
  </si>
  <si>
    <t>Meta</t>
  </si>
  <si>
    <t>Arauca</t>
  </si>
  <si>
    <t>Casanare</t>
  </si>
  <si>
    <t>Yopal</t>
  </si>
  <si>
    <t>Aguazul</t>
  </si>
  <si>
    <t>Hato Corozal</t>
  </si>
  <si>
    <t>Maní</t>
  </si>
  <si>
    <t>Nunchía</t>
  </si>
  <si>
    <t>Orocué</t>
  </si>
  <si>
    <t>Paz de Ariporo</t>
  </si>
  <si>
    <t>Pore</t>
  </si>
  <si>
    <t>San Luis de Palenque</t>
  </si>
  <si>
    <r>
      <t>Tauramena</t>
    </r>
    <r>
      <rPr>
        <vertAlign val="superscript"/>
        <sz val="9"/>
        <rFont val="Segoe UI"/>
        <family val="2"/>
      </rPr>
      <t>3</t>
    </r>
  </si>
  <si>
    <t>Trinidad</t>
  </si>
  <si>
    <t>Villanueva</t>
  </si>
  <si>
    <r>
      <rPr>
        <b/>
        <sz val="8"/>
        <rFont val="Segoe UI"/>
        <family val="2"/>
      </rPr>
      <t>Fuente:</t>
    </r>
    <r>
      <rPr>
        <sz val="8"/>
        <rFont val="Segoe UI"/>
        <family val="2"/>
      </rPr>
      <t xml:space="preserve"> DANE.</t>
    </r>
  </si>
  <si>
    <t xml:space="preserve">Notas:  </t>
  </si>
  <si>
    <r>
      <rPr>
        <b/>
        <sz val="8"/>
        <rFont val="Segoe UI"/>
        <family val="2"/>
      </rPr>
      <t>(1)</t>
    </r>
    <r>
      <rPr>
        <sz val="8"/>
        <rFont val="Segoe UI"/>
        <family val="2"/>
      </rPr>
      <t xml:space="preserve"> El total de área sembrada del municipio de Cabuyaro se suma con el área sembrada del municipio de Barranca de Upía.</t>
    </r>
  </si>
  <si>
    <r>
      <rPr>
        <b/>
        <sz val="8"/>
        <rFont val="Segoe UI"/>
        <family val="2"/>
      </rPr>
      <t>(2)</t>
    </r>
    <r>
      <rPr>
        <sz val="8"/>
        <rFont val="Segoe UI"/>
        <family val="2"/>
      </rPr>
      <t xml:space="preserve"> El total de área sembrada del municipio de Puerto Concordia se suma con el área del municipio de Mapiripán.</t>
    </r>
  </si>
  <si>
    <r>
      <rPr>
        <b/>
        <sz val="8"/>
        <rFont val="Segoe UI"/>
        <family val="2"/>
      </rPr>
      <t>(3)</t>
    </r>
    <r>
      <rPr>
        <sz val="8"/>
        <rFont val="Segoe UI"/>
        <family val="2"/>
      </rPr>
      <t xml:space="preserve"> El total de área sembrada del municipio de Tauramena se suma con el área del municipio de Monterrey.</t>
    </r>
  </si>
  <si>
    <r>
      <rPr>
        <b/>
        <sz val="8"/>
        <rFont val="Segoe UI"/>
        <family val="2"/>
      </rPr>
      <t>(4)</t>
    </r>
    <r>
      <rPr>
        <sz val="8"/>
        <rFont val="Segoe UI"/>
        <family val="2"/>
      </rPr>
      <t xml:space="preserve"> El total de área sembrada del municipio de San José del Guaviare (Guaviare) se suma con el área del municipio de Cumaribo (Vichada).</t>
    </r>
  </si>
  <si>
    <t>Cuadro 2. Área sembrada (hectáreas) en arroz mecanizado Zona arrocera Llanos
Serie histórica primer semestre 2013 - 2024</t>
  </si>
  <si>
    <t>Área sembrada en arroz mecanizado según municipio. Serie histórica</t>
  </si>
  <si>
    <t>Área sembrada (hectáreas)</t>
  </si>
  <si>
    <t>TOTAL GENERAL ZONA LLANOS</t>
  </si>
  <si>
    <t>Área Total Casanare</t>
  </si>
  <si>
    <t>Orocue</t>
  </si>
  <si>
    <t>San Luis de palenque</t>
  </si>
  <si>
    <r>
      <t>Tauramena</t>
    </r>
    <r>
      <rPr>
        <vertAlign val="superscript"/>
        <sz val="9"/>
        <rFont val="Segoe UI"/>
        <family val="2"/>
      </rPr>
      <t>5</t>
    </r>
  </si>
  <si>
    <r>
      <t>Otros municipios</t>
    </r>
    <r>
      <rPr>
        <vertAlign val="superscript"/>
        <sz val="9"/>
        <rFont val="Segoe UI"/>
        <family val="2"/>
      </rPr>
      <t>6</t>
    </r>
  </si>
  <si>
    <r>
      <rPr>
        <b/>
        <sz val="9"/>
        <rFont val="Segoe UI"/>
        <family val="2"/>
      </rPr>
      <t xml:space="preserve">Fuente: </t>
    </r>
    <r>
      <rPr>
        <sz val="9"/>
        <rFont val="Segoe UI"/>
        <family val="2"/>
      </rPr>
      <t>DANE.</t>
    </r>
  </si>
  <si>
    <t xml:space="preserve">Notas: </t>
  </si>
  <si>
    <r>
      <rPr>
        <b/>
        <sz val="8"/>
        <rFont val="Segoe UI"/>
        <family val="2"/>
      </rPr>
      <t>(1)</t>
    </r>
    <r>
      <rPr>
        <sz val="8"/>
        <rFont val="Segoe UI"/>
        <family val="2"/>
      </rPr>
      <t xml:space="preserve"> Para 2021, 2022, 2023 y 2024 el total de área sembrada del municipio de Cabuyaro se suma con el área sembrada del municipio de Barranca de Upía.</t>
    </r>
  </si>
  <si>
    <r>
      <rPr>
        <b/>
        <sz val="8"/>
        <rFont val="Segoe UI"/>
        <family val="2"/>
      </rPr>
      <t>(2)</t>
    </r>
    <r>
      <rPr>
        <sz val="8"/>
        <rFont val="Segoe UI"/>
        <family val="2"/>
      </rPr>
      <t xml:space="preserve"> Para 2021, 2022, 2023 y 2024 el total de área sembrada del municipio de Puerto Concordia se suma con el área del municipio de Mapiripán.</t>
    </r>
  </si>
  <si>
    <r>
      <rPr>
        <b/>
        <sz val="8"/>
        <rFont val="Segoe UI"/>
        <family val="2"/>
      </rPr>
      <t>(3)</t>
    </r>
    <r>
      <rPr>
        <sz val="8"/>
        <rFont val="Segoe UI"/>
        <family val="2"/>
      </rPr>
      <t xml:space="preserve"> Otros municipios en el departamento de Meta: para 2013-Barranca de Upía, Lejanías y Puerto Gaitán; 2014-Acacías, Lejanías y Puerto Gaitán; 2015-Barranca de Upía, Puerto Gaitán; 2016-Barranca de Upía, Lejanías, Puerto Concordia; 2017-Barranca de Upía y Cabuyaro; 2019-El Castillo y El Dorado.</t>
    </r>
  </si>
  <si>
    <r>
      <rPr>
        <b/>
        <sz val="8"/>
        <rFont val="Segoe UI"/>
        <family val="2"/>
      </rPr>
      <t xml:space="preserve">(4) </t>
    </r>
    <r>
      <rPr>
        <sz val="8"/>
        <rFont val="Segoe UI"/>
        <family val="2"/>
      </rPr>
      <t>Otros municipios en el departamento de Arauca: Para 2015 y 2018-Puerto Rondón y Tame.</t>
    </r>
  </si>
  <si>
    <r>
      <rPr>
        <b/>
        <sz val="8"/>
        <rFont val="Segoe UI"/>
        <family val="2"/>
      </rPr>
      <t>(5)</t>
    </r>
    <r>
      <rPr>
        <sz val="8"/>
        <rFont val="Segoe UI"/>
        <family val="2"/>
      </rPr>
      <t xml:space="preserve"> Para 2023, el total de área sembrada del municipio de Tauramena se suma con el área del municipio de Monterrey.</t>
    </r>
  </si>
  <si>
    <r>
      <rPr>
        <b/>
        <sz val="8"/>
        <rFont val="Segoe UI"/>
        <family val="2"/>
      </rPr>
      <t xml:space="preserve">(6) </t>
    </r>
    <r>
      <rPr>
        <sz val="8"/>
        <rFont val="Segoe UI"/>
        <family val="2"/>
      </rPr>
      <t>Otros municipios en el departamento de Casanare: Resultados en 2013-Monterrey, Hato Corozal y Orocue; 2014-Sabanalarga y Hato corozal.</t>
    </r>
  </si>
  <si>
    <r>
      <rPr>
        <b/>
        <sz val="8"/>
        <rFont val="Segoe UI"/>
        <family val="2"/>
      </rPr>
      <t xml:space="preserve">(7) </t>
    </r>
    <r>
      <rPr>
        <sz val="8"/>
        <rFont val="Segoe UI"/>
        <family val="2"/>
      </rPr>
      <t>Otros departamentos: de 2013 a 2016, 2023 y 2024 - Guaviare y Vichada; de 2017 a 2022 - Guaviare.</t>
    </r>
  </si>
  <si>
    <t>Otros departamentos</t>
  </si>
  <si>
    <r>
      <rPr>
        <b/>
        <sz val="8"/>
        <rFont val="Segoe UI"/>
        <family val="2"/>
      </rPr>
      <t xml:space="preserve">(8) </t>
    </r>
    <r>
      <rPr>
        <sz val="8"/>
        <rFont val="Segoe UI"/>
        <family val="2"/>
      </rPr>
      <t>Otros municipios en otros departamentos: de 2013 a 2015, 2023 -San José del Guaviare y Cumaribo; 2016-San José del Guaviare, El Retorno y Cumaribo; de 2017 a 2022 -San José del Guaviare.</t>
    </r>
  </si>
  <si>
    <t xml:space="preserve">Este anexo de la Encuesta Nacional de Arroz Mecanizado (ENAM) corresponde a los resultados del área sembrada en los municipios de la zona arrocera Llanos durante el primer semestre. Esta región comprende los departamentos de Meta, Casanare, Arauca, Guaviare, Vichada y el municipio de Paratebueno en Cundinamarca.
La metodología de esta investigación, realizada en el marco del convenio DANE-FEDEARROZ-FNA, ha evolucionado desde 2020, año en el cual se inició la implementación de la medición del área sembrada en arroz a partir del uso de imágenes satelitales ópticas y de radar, con un proceso de preparación de estas y algoritmos de clasificación utilizando inteligencia artificial, como complemento a las áreas en las que se realiza encuesta directa a los productores.
Esta metodología ya se venía trabajando en el marco de los planes de innovación de la Encuesta Nacional de Arroz Mecanizado (ENAM) desde 2016, y aunque su implementación estaba prevista para 2021, la coyuntura de la pandemia generada por COVID-19 obligó a anticiparse. La metodología aplicada incluye la toma de información georreferenciada en campo sobre los cultivos transitorios presentes en las zonas arroceras y sus estados fenológicos, basada en un esquema de muestreo aleatorio estratificado donde se escogen como estratos las coberturas más predominantes en área o los estados fenológicos. También se realiza una interpretación visual de imágenes satelitales para obtener información de coberturas menos variables en el tiempo. Posteriormente, se lleva a cabo un análisis exploratorio de esta información con el objetivo de prepararla para ser utilizada en el entrenamiento y la validación de algoritmos de inteligencia artificial para la identificación y clasificación de áreas de siembra de arroz mecanizado a partir de imágenes de satélite de radar Sentinel-1 en niveles GRD y SLC.
</t>
  </si>
  <si>
    <r>
      <t xml:space="preserve">Las principales etapas desarrolladas para obtener la información que se presenta en esta publicación son:
</t>
    </r>
    <r>
      <rPr>
        <b/>
        <sz val="11"/>
        <color rgb="FFB6004B"/>
        <rFont val="Segoe UI"/>
        <family val="2"/>
      </rPr>
      <t>1. Etapa de captura de información en campo para entrenamiento y validación de modelos,</t>
    </r>
    <r>
      <rPr>
        <sz val="11"/>
        <rFont val="Segoe UI"/>
        <family val="2"/>
      </rPr>
      <t xml:space="preserve"> donde se realiza la toma del estado fenológico de las coberturas predominantes, georreferenciada en campo usando un formulario de captura en el aplicativo QField.
</t>
    </r>
    <r>
      <rPr>
        <b/>
        <sz val="11"/>
        <color rgb="FFB6004B"/>
        <rFont val="Segoe UI"/>
        <family val="2"/>
      </rPr>
      <t>2. Etapa de preprocesamiento de la información,</t>
    </r>
    <r>
      <rPr>
        <sz val="11"/>
        <rFont val="Segoe UI"/>
        <family val="2"/>
      </rPr>
      <t xml:space="preserve"> donde se realiza una revisión, análisis exploratorio, control de calidad y preparación de los datos de campo, así como el preprocesamiento y preparación de las imágenes de radar utilizadas para la clasificación.
</t>
    </r>
    <r>
      <rPr>
        <b/>
        <sz val="11"/>
        <color rgb="FFB6004B"/>
        <rFont val="Segoe UI"/>
        <family val="2"/>
      </rPr>
      <t xml:space="preserve">3. Etapa de entrenamiento y selección de algoritmos de clasificación de imágenes. </t>
    </r>
    <r>
      <rPr>
        <sz val="11"/>
        <rFont val="Segoe UI"/>
        <family val="2"/>
      </rPr>
      <t xml:space="preserve">La metodología, el conocimiento del sistema productivo y experiencia del trabajo realizado desde 2016 permiten tener un flujo de trabajo para entrenar modelos de clasificación de imágenes satelitales adaptados a las condiciones particulares de cada zona arrocera, así como un proceso de validación de los resultados que permite la identificación de todas las etapas del cultivo desde la preparación del suelo.
</t>
    </r>
    <r>
      <rPr>
        <b/>
        <sz val="11"/>
        <color rgb="FFB6004B"/>
        <rFont val="Segoe UI"/>
        <family val="2"/>
      </rPr>
      <t xml:space="preserve">4. Etapa de clasificación de área preparada a nivel de polígono de finca por municipio para la zona Llanos. </t>
    </r>
    <r>
      <rPr>
        <sz val="11"/>
        <rFont val="Segoe UI"/>
        <family val="2"/>
      </rPr>
      <t xml:space="preserve">Se realiza la clasificación de las imágenes para seleccionar los polígonos con preparación de suelos o con cultivos recién sembrados, y se verifica en campo una muestra de estos polígonos. 
</t>
    </r>
  </si>
  <si>
    <r>
      <rPr>
        <b/>
        <sz val="11"/>
        <color rgb="FFB6004B"/>
        <rFont val="Segoe UI"/>
        <family val="2"/>
      </rPr>
      <t>5. Etapa de clasificación de área sembrada en arroz a nivel de polígono por municipio para la zona Llanos.</t>
    </r>
    <r>
      <rPr>
        <sz val="11"/>
        <color rgb="FF000000"/>
        <rFont val="Segoe UI"/>
        <family val="2"/>
      </rPr>
      <t xml:space="preserve"> Una vez surtidas las etapas previamente descritas, se obtuvo el área sembrada en arroz mecanizado en la zona arrocera Llanos a partir de la base de datos geográfica (polígonos de lotes cultivados en arroz) y el cruce con el área clasificada.
Posteriormente, se realizó una revisión y ajuste en campo por parte del personal técnico de la División de investigaciones económicas de Fedearroz para obtener la estimación final del área sembrada.
</t>
    </r>
    <r>
      <rPr>
        <b/>
        <sz val="11"/>
        <color rgb="FFB6004B"/>
        <rFont val="Segoe UI"/>
        <family val="2"/>
      </rPr>
      <t>6. Finalizada la etapa anterior, se procedió a realizar un nuevo proceso de clasificación para estimar el área sembrada en arroz de las fincas</t>
    </r>
    <r>
      <rPr>
        <sz val="11"/>
        <color rgb="FF000000"/>
        <rFont val="Segoe UI"/>
        <family val="2"/>
      </rPr>
      <t xml:space="preserve"> incluidas en el listado y las nuevas, utilizando clasificación de series de tiempo y curvas fenológicas de las coberturas. En este proceso se utilizó un análisis multitemporal con imágenes de radar generadas por el satélite cada 12 días, en el período comprendido entre febrero y junio, lo que permitió obtener una mayor exactitud en la clasificación. Como resultado de este proceso de verificación en campo, se excluyeron los polígonos que se clasificaron con preparación del suelo, pero que se utilizaron en cultivos como pastos, maíz, plátano, yuca o frutales, entre otros.
</t>
    </r>
    <r>
      <rPr>
        <b/>
        <sz val="11"/>
        <color rgb="FFB6004B"/>
        <rFont val="Segoe UI"/>
        <family val="2"/>
      </rPr>
      <t>7. Etapa de realización de encuestas directas al productor. Adicionalmente, en los municipios de la zona Llanos</t>
    </r>
    <r>
      <rPr>
        <sz val="11"/>
        <color rgb="FF000000"/>
        <rFont val="Segoe UI"/>
        <family val="2"/>
      </rPr>
      <t xml:space="preserve">, se realizaron encuestas directas a los productores con el fin de obtener información de las demás variables de interés de la ENAM, así como para calibrar el modelo que utiliza imágenes satelitales, utilizando una muestra de fincas arroceras. En los municipios donde el número de productores es reducido, se realizó un censo a los productores de arroz.
</t>
    </r>
    <r>
      <rPr>
        <b/>
        <sz val="11"/>
        <color rgb="FFB6004B"/>
        <rFont val="Segoe UI"/>
        <family val="2"/>
      </rPr>
      <t>8. Estimación de las áreas sembradas en arroz mecanizado en la zona Llanos.</t>
    </r>
  </si>
  <si>
    <t>AÑO</t>
  </si>
  <si>
    <t>AREA</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</si>
</sst>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 #,##0.00_-;_-* &quot;-&quot;??_-;_-@_-"/>
    <numFmt numFmtId="164" formatCode="_-* #,##0.00\ _€_-;\-* #,##0.00\ _€_-;_-* &quot;-&quot;??\ _€_-;_-@_-"/>
    <numFmt numFmtId="165" formatCode="_ * #,##0.00_ ;_ * \-#,##0.00_ ;_ * &quot;-&quot;??_ ;_ @_ "/>
    <numFmt numFmtId="166" formatCode="_-* #,##0.00\ _P_t_s_-;\-* #,##0.00\ _P_t_s_-;_-* &quot;-&quot;??\ _P_t_s_-;_-@_-"/>
    <numFmt numFmtId="167" formatCode="0.0"/>
    <numFmt numFmtId="168" formatCode="_-* #,##0.00\ [$€]_-;\-* #,##0.00\ [$€]_-;_-* &quot;-&quot;??\ [$€]_-;_-@_-"/>
    <numFmt numFmtId="169" formatCode="_-* #,##0\ _P_t_s_-;\-* #,##0\ _P_t_s_-;_-* &quot;-&quot;??\ _P_t_s_-;_-@_-"/>
    <numFmt numFmtId="170" formatCode="#,##0;[Red]#,##0"/>
  </numFmts>
  <fonts count="42" x14ac:knownFonts="1">
    <font>
      <sz val="10"/>
      <name val="Arial"/>
    </font>
    <font>
      <sz val="10"/>
      <name val="Arial"/>
      <family val="2"/>
    </font>
    <font>
      <u/>
      <sz val="10"/>
      <color indexed="12"/>
      <name val="Arial"/>
      <family val="2"/>
    </font>
    <font>
      <sz val="10"/>
      <name val="Arial"/>
      <family val="2"/>
    </font>
    <font>
      <sz val="8"/>
      <name val="Arial"/>
      <family val="2"/>
    </font>
    <font>
      <sz val="8"/>
      <name val="Arial"/>
      <family val="2"/>
    </font>
    <font>
      <sz val="10"/>
      <name val="Arial"/>
      <family val="2"/>
    </font>
    <font>
      <sz val="10"/>
      <name val="Arial"/>
      <family val="2"/>
    </font>
    <font>
      <sz val="10"/>
      <name val="Segoe UI"/>
      <family val="2"/>
    </font>
    <font>
      <b/>
      <sz val="12"/>
      <name val="Segoe UI"/>
      <family val="2"/>
    </font>
    <font>
      <sz val="11"/>
      <name val="Segoe UI"/>
      <family val="2"/>
    </font>
    <font>
      <sz val="9"/>
      <name val="Segoe UI"/>
      <family val="2"/>
    </font>
    <font>
      <b/>
      <sz val="9"/>
      <name val="Segoe UI"/>
      <family val="2"/>
    </font>
    <font>
      <sz val="8"/>
      <name val="Segoe UI"/>
      <family val="2"/>
    </font>
    <font>
      <b/>
      <sz val="8"/>
      <name val="Segoe UI"/>
      <family val="2"/>
    </font>
    <font>
      <b/>
      <sz val="11"/>
      <name val="Segoe UI"/>
      <family val="2"/>
    </font>
    <font>
      <sz val="12"/>
      <name val="Segoe UI"/>
      <family val="2"/>
    </font>
    <font>
      <vertAlign val="superscript"/>
      <sz val="9"/>
      <name val="Segoe UI"/>
      <family val="2"/>
    </font>
    <font>
      <b/>
      <u/>
      <sz val="10"/>
      <color indexed="12"/>
      <name val="Arial"/>
      <family val="2"/>
    </font>
    <font>
      <sz val="11"/>
      <color theme="1"/>
      <name val="Calibri"/>
      <family val="2"/>
      <scheme val="minor"/>
    </font>
    <font>
      <sz val="11"/>
      <color theme="0"/>
      <name val="Calibri"/>
      <family val="2"/>
      <scheme val="minor"/>
    </font>
    <font>
      <b/>
      <sz val="11"/>
      <color rgb="FFFA7D0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u/>
      <sz val="11"/>
      <color theme="10"/>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0"/>
      <color theme="4" tint="-0.249977111117893"/>
      <name val="Segoe UI"/>
      <family val="2"/>
    </font>
    <font>
      <b/>
      <sz val="11"/>
      <color rgb="FFB6004B"/>
      <name val="Segoe UI"/>
      <family val="2"/>
    </font>
    <font>
      <sz val="11"/>
      <color rgb="FFB6004B"/>
      <name val="Segoe UI"/>
      <family val="2"/>
    </font>
    <font>
      <b/>
      <sz val="12"/>
      <color rgb="FF404040"/>
      <name val="Segoe UI"/>
      <family val="2"/>
    </font>
    <font>
      <b/>
      <sz val="14"/>
      <color theme="0"/>
      <name val="Segoe UI"/>
      <family val="2"/>
    </font>
    <font>
      <b/>
      <sz val="9"/>
      <color theme="3"/>
      <name val="Segoe UI"/>
      <family val="2"/>
    </font>
    <font>
      <b/>
      <sz val="10"/>
      <name val="Arial"/>
      <family val="2"/>
    </font>
    <font>
      <b/>
      <sz val="10"/>
      <name val="Segoe UI"/>
      <family val="2"/>
    </font>
    <font>
      <sz val="11"/>
      <color rgb="FF000000"/>
      <name val="Segoe UI"/>
      <family val="2"/>
    </font>
    <font>
      <sz val="11"/>
      <color rgb="FF000000"/>
      <name val="Segoe UI"/>
      <family val="2"/>
    </font>
    <font>
      <b/>
      <sz val="8"/>
      <name val="Arial"/>
      <family val="2"/>
    </font>
  </fonts>
  <fills count="38">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2F2F2"/>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B6004B"/>
        <bgColor indexed="64"/>
      </patternFill>
    </fill>
    <fill>
      <patternFill patternType="solid">
        <fgColor rgb="FFF2F2F2"/>
        <bgColor indexed="64"/>
      </patternFill>
    </fill>
    <fill>
      <patternFill patternType="solid">
        <fgColor theme="0" tint="-0.249977111117893"/>
        <bgColor indexed="64"/>
      </patternFill>
    </fill>
  </fills>
  <borders count="27">
    <border>
      <left/>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57">
    <xf numFmtId="0" fontId="0" fillId="0" borderId="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0" borderId="0" applyNumberFormat="0" applyBorder="0" applyAlignment="0" applyProtection="0"/>
    <xf numFmtId="0" fontId="21" fillId="21" borderId="16" applyNumberFormat="0" applyAlignment="0" applyProtection="0"/>
    <xf numFmtId="0" fontId="22" fillId="0" borderId="17" applyNumberFormat="0" applyFill="0" applyAlignment="0" applyProtection="0"/>
    <xf numFmtId="0" fontId="23" fillId="0" borderId="0" applyNumberFormat="0" applyFill="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0" fillId="24" borderId="0" applyNumberFormat="0" applyBorder="0" applyAlignment="0" applyProtection="0"/>
    <xf numFmtId="0" fontId="20" fillId="25"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4" fillId="28" borderId="16" applyNumberFormat="0" applyAlignment="0" applyProtection="0"/>
    <xf numFmtId="168" fontId="1" fillId="0" borderId="0" applyFont="0" applyFill="0" applyBorder="0" applyAlignment="0" applyProtection="0"/>
    <xf numFmtId="168" fontId="6"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5" fillId="0" borderId="0" applyNumberFormat="0" applyFill="0" applyBorder="0" applyAlignment="0" applyProtection="0"/>
    <xf numFmtId="0" fontId="26" fillId="29" borderId="0" applyNumberFormat="0" applyBorder="0" applyAlignment="0" applyProtection="0"/>
    <xf numFmtId="166" fontId="1" fillId="0" borderId="0" applyFont="0" applyFill="0" applyBorder="0" applyAlignment="0" applyProtection="0"/>
    <xf numFmtId="165" fontId="7" fillId="0" borderId="0" applyFont="0" applyFill="0" applyBorder="0" applyAlignment="0" applyProtection="0"/>
    <xf numFmtId="164" fontId="19" fillId="0" borderId="0" applyFont="0" applyFill="0" applyBorder="0" applyAlignment="0" applyProtection="0"/>
    <xf numFmtId="165" fontId="3"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27" fillId="30" borderId="0" applyNumberFormat="0" applyBorder="0" applyAlignment="0" applyProtection="0"/>
    <xf numFmtId="0" fontId="19" fillId="0" borderId="0"/>
    <xf numFmtId="0" fontId="3" fillId="0" borderId="0"/>
    <xf numFmtId="0" fontId="3" fillId="0" borderId="0"/>
    <xf numFmtId="0" fontId="19" fillId="31" borderId="18" applyNumberFormat="0" applyFont="0" applyAlignment="0" applyProtection="0"/>
    <xf numFmtId="9" fontId="1"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9" fontId="7"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28" fillId="21" borderId="19" applyNumberFormat="0" applyAlignment="0" applyProtection="0"/>
    <xf numFmtId="0" fontId="29" fillId="0" borderId="0" applyNumberFormat="0" applyFill="0" applyBorder="0" applyAlignment="0" applyProtection="0"/>
    <xf numFmtId="0" fontId="30" fillId="0" borderId="20" applyNumberFormat="0" applyFill="0" applyAlignment="0" applyProtection="0"/>
  </cellStyleXfs>
  <cellXfs count="144">
    <xf numFmtId="0" fontId="0" fillId="0" borderId="0" xfId="0"/>
    <xf numFmtId="0" fontId="31" fillId="32" borderId="0" xfId="0" applyFont="1" applyFill="1" applyAlignment="1">
      <alignment horizontal="center"/>
    </xf>
    <xf numFmtId="0" fontId="8" fillId="32" borderId="0" xfId="0" applyFont="1" applyFill="1"/>
    <xf numFmtId="0" fontId="31" fillId="32" borderId="1" xfId="0" applyFont="1" applyFill="1" applyBorder="1"/>
    <xf numFmtId="0" fontId="32" fillId="32" borderId="2" xfId="0" applyFont="1" applyFill="1" applyBorder="1" applyAlignment="1">
      <alignment horizontal="right" vertical="center"/>
    </xf>
    <xf numFmtId="0" fontId="10" fillId="32" borderId="0" xfId="0" applyFont="1" applyFill="1" applyAlignment="1">
      <alignment vertical="center"/>
    </xf>
    <xf numFmtId="0" fontId="33" fillId="32" borderId="3" xfId="0" applyFont="1" applyFill="1" applyBorder="1" applyAlignment="1">
      <alignment horizontal="right" vertical="center"/>
    </xf>
    <xf numFmtId="0" fontId="31" fillId="33" borderId="3" xfId="0" applyFont="1" applyFill="1" applyBorder="1"/>
    <xf numFmtId="0" fontId="8" fillId="33" borderId="1" xfId="0" applyFont="1" applyFill="1" applyBorder="1"/>
    <xf numFmtId="0" fontId="8" fillId="33" borderId="4" xfId="0" applyFont="1" applyFill="1" applyBorder="1"/>
    <xf numFmtId="0" fontId="31" fillId="32" borderId="0" xfId="0" applyFont="1" applyFill="1"/>
    <xf numFmtId="0" fontId="8" fillId="32" borderId="0" xfId="0" applyFont="1" applyFill="1" applyAlignment="1">
      <alignment horizontal="left" vertical="top"/>
    </xf>
    <xf numFmtId="0" fontId="11" fillId="0" borderId="0" xfId="0" applyFont="1"/>
    <xf numFmtId="0" fontId="11" fillId="0" borderId="0" xfId="0" applyFont="1" applyAlignment="1">
      <alignment vertical="center"/>
    </xf>
    <xf numFmtId="0" fontId="11" fillId="0" borderId="3" xfId="0" applyFont="1" applyBorder="1"/>
    <xf numFmtId="0" fontId="11" fillId="0" borderId="1" xfId="0" applyFont="1" applyBorder="1"/>
    <xf numFmtId="0" fontId="11" fillId="0" borderId="4" xfId="0" applyFont="1" applyBorder="1"/>
    <xf numFmtId="0" fontId="8" fillId="0" borderId="0" xfId="0" applyFont="1"/>
    <xf numFmtId="0" fontId="16" fillId="32" borderId="0" xfId="0" applyFont="1" applyFill="1" applyAlignment="1">
      <alignment horizontal="left" vertical="top"/>
    </xf>
    <xf numFmtId="0" fontId="9" fillId="0" borderId="5" xfId="0" applyFont="1" applyBorder="1" applyAlignment="1">
      <alignment horizontal="center" vertical="center"/>
    </xf>
    <xf numFmtId="0" fontId="8" fillId="0" borderId="0" xfId="0" applyFont="1" applyAlignment="1">
      <alignment wrapText="1"/>
    </xf>
    <xf numFmtId="0" fontId="12" fillId="0" borderId="7" xfId="0" applyFont="1" applyBorder="1" applyAlignment="1">
      <alignment horizontal="center" vertical="center"/>
    </xf>
    <xf numFmtId="0" fontId="12" fillId="0" borderId="8" xfId="0" applyFont="1" applyBorder="1" applyAlignment="1">
      <alignment horizontal="center" vertical="center"/>
    </xf>
    <xf numFmtId="167" fontId="12" fillId="32" borderId="5" xfId="0" applyNumberFormat="1" applyFont="1" applyFill="1" applyBorder="1" applyAlignment="1">
      <alignment horizontal="center"/>
    </xf>
    <xf numFmtId="0" fontId="13" fillId="0" borderId="6" xfId="0" applyFont="1" applyBorder="1" applyAlignment="1">
      <alignment horizontal="left" vertical="center"/>
    </xf>
    <xf numFmtId="49" fontId="11" fillId="0" borderId="0" xfId="48" applyNumberFormat="1" applyFont="1" applyFill="1" applyBorder="1" applyAlignment="1">
      <alignment horizontal="left" vertical="center" indent="1"/>
    </xf>
    <xf numFmtId="49" fontId="11" fillId="34" borderId="0" xfId="48" applyNumberFormat="1" applyFont="1" applyFill="1" applyBorder="1" applyAlignment="1">
      <alignment horizontal="left" vertical="center" indent="1"/>
    </xf>
    <xf numFmtId="49" fontId="11" fillId="34" borderId="1" xfId="48" applyNumberFormat="1" applyFont="1" applyFill="1" applyBorder="1" applyAlignment="1">
      <alignment horizontal="left" vertical="center" indent="1"/>
    </xf>
    <xf numFmtId="49" fontId="11" fillId="0" borderId="14" xfId="48" applyNumberFormat="1" applyFont="1" applyFill="1" applyBorder="1" applyAlignment="1">
      <alignment horizontal="left" vertical="center" indent="1"/>
    </xf>
    <xf numFmtId="0" fontId="9" fillId="0" borderId="5" xfId="0" applyFont="1" applyBorder="1" applyAlignment="1">
      <alignment horizontal="center"/>
    </xf>
    <xf numFmtId="0" fontId="9" fillId="0" borderId="8" xfId="0" applyFont="1" applyBorder="1" applyAlignment="1">
      <alignment horizontal="center"/>
    </xf>
    <xf numFmtId="3" fontId="14" fillId="0" borderId="3" xfId="0" applyNumberFormat="1" applyFont="1" applyBorder="1" applyAlignment="1">
      <alignment vertical="center"/>
    </xf>
    <xf numFmtId="3" fontId="14" fillId="0" borderId="4" xfId="0" applyNumberFormat="1" applyFont="1" applyBorder="1" applyAlignment="1">
      <alignment vertical="center"/>
    </xf>
    <xf numFmtId="0" fontId="14" fillId="0" borderId="2" xfId="0" applyFont="1" applyBorder="1" applyAlignment="1">
      <alignment horizontal="left" vertical="center"/>
    </xf>
    <xf numFmtId="0" fontId="11" fillId="0" borderId="0" xfId="0" applyFont="1" applyAlignment="1">
      <alignment horizontal="left" vertical="center" indent="1"/>
    </xf>
    <xf numFmtId="0" fontId="9" fillId="0" borderId="7" xfId="0" applyFont="1" applyBorder="1" applyAlignment="1">
      <alignment horizontal="left" vertical="center" indent="1"/>
    </xf>
    <xf numFmtId="0" fontId="13" fillId="0" borderId="0" xfId="0" applyFont="1" applyAlignment="1">
      <alignment horizontal="left" vertical="center" indent="1"/>
    </xf>
    <xf numFmtId="3" fontId="14" fillId="0" borderId="1" xfId="0" applyNumberFormat="1" applyFont="1" applyBorder="1" applyAlignment="1">
      <alignment horizontal="left" vertical="center" indent="1"/>
    </xf>
    <xf numFmtId="0" fontId="8" fillId="0" borderId="0" xfId="0" applyFont="1" applyAlignment="1">
      <alignment horizontal="left" vertical="center" indent="1"/>
    </xf>
    <xf numFmtId="0" fontId="11" fillId="0" borderId="13" xfId="0" applyFont="1" applyBorder="1" applyAlignment="1">
      <alignment horizontal="left" vertical="center"/>
    </xf>
    <xf numFmtId="0" fontId="11" fillId="0" borderId="14" xfId="0" applyFont="1" applyBorder="1" applyAlignment="1">
      <alignment horizontal="left" vertical="center"/>
    </xf>
    <xf numFmtId="0" fontId="11" fillId="0" borderId="0" xfId="0" applyFont="1" applyAlignment="1">
      <alignment horizontal="left" vertical="center"/>
    </xf>
    <xf numFmtId="3" fontId="14" fillId="0" borderId="2" xfId="0" applyNumberFormat="1" applyFont="1" applyBorder="1" applyAlignment="1">
      <alignment horizontal="left" vertical="center"/>
    </xf>
    <xf numFmtId="3" fontId="14" fillId="0" borderId="0" xfId="0" applyNumberFormat="1" applyFont="1" applyAlignment="1">
      <alignment horizontal="left" vertical="center"/>
    </xf>
    <xf numFmtId="0" fontId="13" fillId="0" borderId="0" xfId="0" applyFont="1" applyAlignment="1">
      <alignment horizontal="left" vertical="center"/>
    </xf>
    <xf numFmtId="3" fontId="12" fillId="36" borderId="7" xfId="0" applyNumberFormat="1" applyFont="1" applyFill="1" applyBorder="1" applyAlignment="1">
      <alignment horizontal="right" vertical="center" indent="1"/>
    </xf>
    <xf numFmtId="3" fontId="12" fillId="36" borderId="8" xfId="0" applyNumberFormat="1" applyFont="1" applyFill="1" applyBorder="1" applyAlignment="1">
      <alignment horizontal="right" vertical="center" indent="1"/>
    </xf>
    <xf numFmtId="3" fontId="11" fillId="0" borderId="7" xfId="48" applyNumberFormat="1" applyFont="1" applyFill="1" applyBorder="1" applyAlignment="1">
      <alignment horizontal="right" indent="1"/>
    </xf>
    <xf numFmtId="3" fontId="11" fillId="0" borderId="8" xfId="48" applyNumberFormat="1" applyFont="1" applyFill="1" applyBorder="1" applyAlignment="1">
      <alignment horizontal="right" indent="1"/>
    </xf>
    <xf numFmtId="3" fontId="11" fillId="0" borderId="0" xfId="48" applyNumberFormat="1" applyFont="1" applyFill="1" applyBorder="1" applyAlignment="1">
      <alignment horizontal="right" indent="1"/>
    </xf>
    <xf numFmtId="3" fontId="11" fillId="0" borderId="6" xfId="48" applyNumberFormat="1" applyFont="1" applyFill="1" applyBorder="1" applyAlignment="1">
      <alignment horizontal="right" indent="1"/>
    </xf>
    <xf numFmtId="3" fontId="11" fillId="34" borderId="0" xfId="48" applyNumberFormat="1" applyFont="1" applyFill="1" applyBorder="1" applyAlignment="1">
      <alignment horizontal="right" indent="1"/>
    </xf>
    <xf numFmtId="3" fontId="11" fillId="34" borderId="6" xfId="48" applyNumberFormat="1" applyFont="1" applyFill="1" applyBorder="1" applyAlignment="1">
      <alignment horizontal="right" indent="1"/>
    </xf>
    <xf numFmtId="3" fontId="11" fillId="34" borderId="1" xfId="48" applyNumberFormat="1" applyFont="1" applyFill="1" applyBorder="1" applyAlignment="1">
      <alignment horizontal="right" indent="1"/>
    </xf>
    <xf numFmtId="3" fontId="11" fillId="34" borderId="4" xfId="48" applyNumberFormat="1" applyFont="1" applyFill="1" applyBorder="1" applyAlignment="1">
      <alignment horizontal="right" indent="1"/>
    </xf>
    <xf numFmtId="3" fontId="11" fillId="0" borderId="9" xfId="48" applyNumberFormat="1" applyFont="1" applyFill="1" applyBorder="1" applyAlignment="1">
      <alignment horizontal="right" indent="1"/>
    </xf>
    <xf numFmtId="0" fontId="2" fillId="0" borderId="0" xfId="33" applyFill="1" applyAlignment="1" applyProtection="1">
      <alignment vertical="center"/>
    </xf>
    <xf numFmtId="0" fontId="11" fillId="0" borderId="9" xfId="0" applyFont="1" applyBorder="1"/>
    <xf numFmtId="0" fontId="11" fillId="0" borderId="6" xfId="0" applyFont="1" applyBorder="1" applyAlignment="1">
      <alignment vertical="center"/>
    </xf>
    <xf numFmtId="167" fontId="11" fillId="0" borderId="10" xfId="0" applyNumberFormat="1" applyFont="1" applyBorder="1" applyAlignment="1">
      <alignment horizontal="left" indent="1"/>
    </xf>
    <xf numFmtId="167" fontId="11" fillId="0" borderId="12" xfId="0" applyNumberFormat="1" applyFont="1" applyBorder="1" applyAlignment="1">
      <alignment horizontal="left" indent="1"/>
    </xf>
    <xf numFmtId="167" fontId="11" fillId="34" borderId="12" xfId="0" applyNumberFormat="1" applyFont="1" applyFill="1" applyBorder="1" applyAlignment="1">
      <alignment horizontal="left" indent="1"/>
    </xf>
    <xf numFmtId="167" fontId="11" fillId="34" borderId="11" xfId="0" applyNumberFormat="1" applyFont="1" applyFill="1" applyBorder="1" applyAlignment="1">
      <alignment horizontal="left" indent="1"/>
    </xf>
    <xf numFmtId="167" fontId="12" fillId="0" borderId="10" xfId="0" applyNumberFormat="1" applyFont="1" applyBorder="1" applyAlignment="1">
      <alignment horizontal="right" indent="1"/>
    </xf>
    <xf numFmtId="3" fontId="12" fillId="0" borderId="14" xfId="48" applyNumberFormat="1" applyFont="1" applyFill="1" applyBorder="1" applyAlignment="1">
      <alignment horizontal="right" indent="1"/>
    </xf>
    <xf numFmtId="3" fontId="12" fillId="0" borderId="9" xfId="48" applyNumberFormat="1" applyFont="1" applyFill="1" applyBorder="1" applyAlignment="1">
      <alignment horizontal="right" indent="1"/>
    </xf>
    <xf numFmtId="0" fontId="36" fillId="0" borderId="0" xfId="0" applyFont="1" applyAlignment="1">
      <alignment vertical="center"/>
    </xf>
    <xf numFmtId="0" fontId="0" fillId="0" borderId="0" xfId="0" applyAlignment="1">
      <alignment horizontal="center" vertical="center"/>
    </xf>
    <xf numFmtId="169" fontId="0" fillId="0" borderId="0" xfId="37" applyNumberFormat="1" applyFont="1" applyAlignment="1">
      <alignment horizontal="center" vertical="center"/>
    </xf>
    <xf numFmtId="0" fontId="0" fillId="0" borderId="0" xfId="0" applyAlignment="1">
      <alignment horizontal="left" vertical="center"/>
    </xf>
    <xf numFmtId="0" fontId="0" fillId="0" borderId="0" xfId="0" applyAlignment="1">
      <alignment horizontal="left"/>
    </xf>
    <xf numFmtId="0" fontId="37" fillId="0" borderId="0" xfId="0" applyFont="1" applyAlignment="1">
      <alignment horizontal="center" vertical="center"/>
    </xf>
    <xf numFmtId="3" fontId="14" fillId="0" borderId="0" xfId="0" applyNumberFormat="1" applyFont="1" applyAlignment="1">
      <alignment vertical="center"/>
    </xf>
    <xf numFmtId="0" fontId="1" fillId="0" borderId="0" xfId="0" applyFont="1" applyAlignment="1">
      <alignment horizontal="left" vertical="center"/>
    </xf>
    <xf numFmtId="0" fontId="15" fillId="2" borderId="2" xfId="0" applyFont="1" applyFill="1" applyBorder="1" applyAlignment="1">
      <alignment horizontal="center" vertical="center" wrapText="1"/>
    </xf>
    <xf numFmtId="49" fontId="10" fillId="2" borderId="2" xfId="0" applyNumberFormat="1" applyFont="1" applyFill="1" applyBorder="1" applyAlignment="1">
      <alignment horizontal="justify" vertical="center" wrapText="1"/>
    </xf>
    <xf numFmtId="49" fontId="10" fillId="2" borderId="0" xfId="0" applyNumberFormat="1" applyFont="1" applyFill="1" applyAlignment="1">
      <alignment vertical="center" wrapText="1"/>
    </xf>
    <xf numFmtId="0" fontId="9" fillId="33" borderId="2" xfId="0" applyFont="1" applyFill="1" applyBorder="1" applyAlignment="1">
      <alignment vertical="center"/>
    </xf>
    <xf numFmtId="0" fontId="9" fillId="33" borderId="2" xfId="0" applyFont="1" applyFill="1" applyBorder="1" applyAlignment="1">
      <alignment vertical="top"/>
    </xf>
    <xf numFmtId="0" fontId="9" fillId="0" borderId="0" xfId="0" applyFont="1" applyAlignment="1">
      <alignment vertical="top"/>
    </xf>
    <xf numFmtId="0" fontId="38" fillId="2" borderId="2" xfId="0" applyFont="1" applyFill="1" applyBorder="1" applyAlignment="1">
      <alignment vertical="top" wrapText="1"/>
    </xf>
    <xf numFmtId="0" fontId="38" fillId="2" borderId="0" xfId="0" applyFont="1" applyFill="1" applyAlignment="1">
      <alignment vertical="top" wrapText="1"/>
    </xf>
    <xf numFmtId="49" fontId="40" fillId="2" borderId="2" xfId="0" applyNumberFormat="1" applyFont="1" applyFill="1" applyBorder="1" applyAlignment="1">
      <alignment horizontal="justify" vertical="center" wrapText="1"/>
    </xf>
    <xf numFmtId="3" fontId="11" fillId="0" borderId="0" xfId="0" applyNumberFormat="1" applyFont="1"/>
    <xf numFmtId="0" fontId="14" fillId="0" borderId="5" xfId="0" applyFont="1" applyBorder="1" applyAlignment="1">
      <alignment horizontal="center" vertical="center"/>
    </xf>
    <xf numFmtId="3" fontId="14" fillId="0" borderId="5" xfId="48" applyNumberFormat="1" applyFont="1" applyFill="1" applyBorder="1" applyAlignment="1">
      <alignment horizontal="center"/>
    </xf>
    <xf numFmtId="0" fontId="37" fillId="0" borderId="5" xfId="0" applyFont="1" applyBorder="1" applyAlignment="1">
      <alignment horizontal="center"/>
    </xf>
    <xf numFmtId="0" fontId="4" fillId="0" borderId="23" xfId="0" applyFont="1" applyBorder="1" applyAlignment="1">
      <alignment horizontal="center" vertical="center" wrapText="1"/>
    </xf>
    <xf numFmtId="170" fontId="4" fillId="0" borderId="24" xfId="0" applyNumberFormat="1" applyFont="1" applyBorder="1" applyAlignment="1">
      <alignment horizontal="center" vertical="center" wrapText="1"/>
    </xf>
    <xf numFmtId="0" fontId="4" fillId="0" borderId="25" xfId="0" applyFont="1" applyBorder="1" applyAlignment="1">
      <alignment horizontal="center" vertical="center" wrapText="1"/>
    </xf>
    <xf numFmtId="170" fontId="4" fillId="0" borderId="26" xfId="0" applyNumberFormat="1" applyFont="1" applyBorder="1" applyAlignment="1">
      <alignment horizontal="center" vertical="center" wrapText="1"/>
    </xf>
    <xf numFmtId="0" fontId="41" fillId="0" borderId="21" xfId="0" applyFont="1" applyBorder="1" applyAlignment="1">
      <alignment horizontal="center"/>
    </xf>
    <xf numFmtId="0" fontId="41" fillId="0" borderId="22" xfId="0" applyFont="1" applyBorder="1" applyAlignment="1">
      <alignment horizontal="center"/>
    </xf>
    <xf numFmtId="0" fontId="10" fillId="32" borderId="1" xfId="0" applyFont="1" applyFill="1" applyBorder="1" applyAlignment="1">
      <alignment horizontal="left" vertical="center" wrapText="1"/>
    </xf>
    <xf numFmtId="0" fontId="10" fillId="32" borderId="4" xfId="0" applyFont="1" applyFill="1" applyBorder="1" applyAlignment="1">
      <alignment horizontal="left" vertical="center" wrapText="1"/>
    </xf>
    <xf numFmtId="0" fontId="34" fillId="33" borderId="13" xfId="0" applyFont="1" applyFill="1" applyBorder="1" applyAlignment="1">
      <alignment horizontal="center" vertical="center" wrapText="1"/>
    </xf>
    <xf numFmtId="0" fontId="34" fillId="33" borderId="14" xfId="0" applyFont="1" applyFill="1" applyBorder="1" applyAlignment="1">
      <alignment horizontal="center" vertical="center" wrapText="1"/>
    </xf>
    <xf numFmtId="0" fontId="34" fillId="33" borderId="9" xfId="0" applyFont="1" applyFill="1" applyBorder="1" applyAlignment="1">
      <alignment horizontal="center" vertical="center" wrapText="1"/>
    </xf>
    <xf numFmtId="0" fontId="34" fillId="33" borderId="2" xfId="0" applyFont="1" applyFill="1" applyBorder="1" applyAlignment="1">
      <alignment horizontal="center" vertical="center" wrapText="1"/>
    </xf>
    <xf numFmtId="0" fontId="34" fillId="33" borderId="0" xfId="0" applyFont="1" applyFill="1" applyAlignment="1">
      <alignment horizontal="center" vertical="center" wrapText="1"/>
    </xf>
    <xf numFmtId="0" fontId="34" fillId="33" borderId="6" xfId="0" applyFont="1" applyFill="1" applyBorder="1" applyAlignment="1">
      <alignment horizontal="center" vertical="center" wrapText="1"/>
    </xf>
    <xf numFmtId="0" fontId="35" fillId="35" borderId="13" xfId="0" applyFont="1" applyFill="1" applyBorder="1" applyAlignment="1">
      <alignment horizontal="center" vertical="center" wrapText="1"/>
    </xf>
    <xf numFmtId="0" fontId="35" fillId="35" borderId="14" xfId="0" applyFont="1" applyFill="1" applyBorder="1" applyAlignment="1">
      <alignment horizontal="center" vertical="center" wrapText="1"/>
    </xf>
    <xf numFmtId="0" fontId="35" fillId="35" borderId="9" xfId="0" applyFont="1" applyFill="1" applyBorder="1" applyAlignment="1">
      <alignment horizontal="center" vertical="center" wrapText="1"/>
    </xf>
    <xf numFmtId="0" fontId="35" fillId="35" borderId="3" xfId="0" applyFont="1" applyFill="1" applyBorder="1" applyAlignment="1">
      <alignment horizontal="center" vertical="center" wrapText="1"/>
    </xf>
    <xf numFmtId="0" fontId="35" fillId="35" borderId="1" xfId="0" applyFont="1" applyFill="1" applyBorder="1" applyAlignment="1">
      <alignment horizontal="center" vertical="center" wrapText="1"/>
    </xf>
    <xf numFmtId="0" fontId="35" fillId="35" borderId="4" xfId="0" applyFont="1" applyFill="1" applyBorder="1" applyAlignment="1">
      <alignment horizontal="center" vertical="center" wrapText="1"/>
    </xf>
    <xf numFmtId="0" fontId="18" fillId="32" borderId="0" xfId="33" quotePrefix="1" applyFont="1" applyFill="1" applyBorder="1" applyAlignment="1" applyProtection="1">
      <alignment horizontal="left" vertical="center"/>
    </xf>
    <xf numFmtId="0" fontId="18" fillId="32" borderId="6" xfId="33" quotePrefix="1" applyFont="1" applyFill="1" applyBorder="1" applyAlignment="1" applyProtection="1">
      <alignment horizontal="left" vertical="center"/>
    </xf>
    <xf numFmtId="0" fontId="8" fillId="2" borderId="0" xfId="0" applyFont="1" applyFill="1" applyAlignment="1">
      <alignment horizontal="center" vertical="top"/>
    </xf>
    <xf numFmtId="0" fontId="35" fillId="35" borderId="2" xfId="0" applyFont="1" applyFill="1" applyBorder="1" applyAlignment="1">
      <alignment horizontal="center" vertical="center" wrapText="1"/>
    </xf>
    <xf numFmtId="0" fontId="11" fillId="0" borderId="0" xfId="0" applyFont="1" applyAlignment="1">
      <alignment horizontal="center"/>
    </xf>
    <xf numFmtId="0" fontId="13" fillId="0" borderId="13" xfId="0" applyFont="1" applyBorder="1" applyAlignment="1">
      <alignment horizontal="left" vertical="center"/>
    </xf>
    <xf numFmtId="0" fontId="13" fillId="0" borderId="14" xfId="0" applyFont="1" applyBorder="1" applyAlignment="1">
      <alignment horizontal="left" vertical="center"/>
    </xf>
    <xf numFmtId="0" fontId="13" fillId="0" borderId="9" xfId="0" applyFont="1" applyBorder="1" applyAlignment="1">
      <alignment horizontal="left" vertical="center"/>
    </xf>
    <xf numFmtId="0" fontId="13" fillId="0" borderId="2" xfId="0" applyFont="1" applyBorder="1" applyAlignment="1">
      <alignment horizontal="left" vertical="center" wrapText="1"/>
    </xf>
    <xf numFmtId="0" fontId="13" fillId="0" borderId="0" xfId="0" applyFont="1" applyAlignment="1">
      <alignment horizontal="left" vertical="center" wrapText="1"/>
    </xf>
    <xf numFmtId="0" fontId="13" fillId="0" borderId="6" xfId="0" applyFont="1" applyBorder="1" applyAlignment="1">
      <alignment horizontal="left" vertical="center" wrapText="1"/>
    </xf>
    <xf numFmtId="0" fontId="35" fillId="35" borderId="0" xfId="0" applyFont="1" applyFill="1" applyAlignment="1">
      <alignment horizontal="center" vertical="center"/>
    </xf>
    <xf numFmtId="0" fontId="9" fillId="37" borderId="15" xfId="0" applyFont="1" applyFill="1" applyBorder="1" applyAlignment="1">
      <alignment horizontal="center" vertical="center" wrapText="1"/>
    </xf>
    <xf numFmtId="0" fontId="9" fillId="37" borderId="7" xfId="0" applyFont="1" applyFill="1" applyBorder="1" applyAlignment="1">
      <alignment horizontal="center" vertical="center"/>
    </xf>
    <xf numFmtId="0" fontId="9" fillId="37" borderId="8" xfId="0" applyFont="1" applyFill="1" applyBorder="1" applyAlignment="1">
      <alignment horizontal="center" vertical="center"/>
    </xf>
    <xf numFmtId="167" fontId="12" fillId="0" borderId="10" xfId="0" applyNumberFormat="1" applyFont="1" applyBorder="1" applyAlignment="1">
      <alignment horizontal="left" vertical="center" indent="5"/>
    </xf>
    <xf numFmtId="167" fontId="12" fillId="0" borderId="12" xfId="0" applyNumberFormat="1" applyFont="1" applyBorder="1" applyAlignment="1">
      <alignment horizontal="left" vertical="center" indent="5"/>
    </xf>
    <xf numFmtId="167" fontId="12" fillId="0" borderId="11" xfId="0" applyNumberFormat="1" applyFont="1" applyBorder="1" applyAlignment="1">
      <alignment horizontal="left" vertical="center" indent="5"/>
    </xf>
    <xf numFmtId="0" fontId="12" fillId="34" borderId="3" xfId="0" applyFont="1" applyFill="1" applyBorder="1" applyAlignment="1">
      <alignment horizontal="center" vertical="center" wrapText="1"/>
    </xf>
    <xf numFmtId="0" fontId="12" fillId="34" borderId="1" xfId="0" applyFont="1" applyFill="1" applyBorder="1" applyAlignment="1">
      <alignment horizontal="center" vertical="center" wrapText="1"/>
    </xf>
    <xf numFmtId="0" fontId="12" fillId="34" borderId="4" xfId="0" applyFont="1" applyFill="1" applyBorder="1" applyAlignment="1">
      <alignment horizontal="center" vertical="center" wrapText="1"/>
    </xf>
    <xf numFmtId="0" fontId="14" fillId="0" borderId="2" xfId="0" applyFont="1" applyBorder="1" applyAlignment="1">
      <alignment horizontal="left" vertical="center"/>
    </xf>
    <xf numFmtId="0" fontId="14" fillId="0" borderId="0" xfId="0" applyFont="1" applyAlignment="1">
      <alignment horizontal="left" vertical="center"/>
    </xf>
    <xf numFmtId="0" fontId="9" fillId="0" borderId="4" xfId="0" applyFont="1" applyBorder="1" applyAlignment="1">
      <alignment horizontal="center" vertical="center"/>
    </xf>
    <xf numFmtId="0" fontId="9" fillId="0" borderId="3" xfId="0" applyFont="1" applyBorder="1" applyAlignment="1">
      <alignment horizontal="center" vertical="center"/>
    </xf>
    <xf numFmtId="167" fontId="12" fillId="0" borderId="10" xfId="0" applyNumberFormat="1" applyFont="1" applyBorder="1" applyAlignment="1">
      <alignment horizontal="center" vertical="center"/>
    </xf>
    <xf numFmtId="167" fontId="12" fillId="0" borderId="12" xfId="0" applyNumberFormat="1" applyFont="1" applyBorder="1" applyAlignment="1">
      <alignment horizontal="center" vertical="center"/>
    </xf>
    <xf numFmtId="167" fontId="12" fillId="0" borderId="11" xfId="0" applyNumberFormat="1" applyFont="1" applyBorder="1" applyAlignment="1">
      <alignment horizontal="center" vertical="center"/>
    </xf>
    <xf numFmtId="0" fontId="15" fillId="0" borderId="0" xfId="0" applyFont="1" applyAlignment="1">
      <alignment horizontal="center" wrapText="1"/>
    </xf>
    <xf numFmtId="0" fontId="9" fillId="37" borderId="15" xfId="0" applyFont="1" applyFill="1" applyBorder="1" applyAlignment="1">
      <alignment horizontal="center" vertical="center"/>
    </xf>
    <xf numFmtId="0" fontId="9" fillId="0" borderId="15"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12" fillId="34" borderId="15" xfId="0" applyFont="1" applyFill="1" applyBorder="1" applyAlignment="1">
      <alignment horizontal="center" vertical="center" wrapText="1"/>
    </xf>
    <xf numFmtId="0" fontId="12" fillId="34" borderId="7" xfId="0" applyFont="1" applyFill="1" applyBorder="1" applyAlignment="1">
      <alignment horizontal="center" vertical="center" wrapText="1"/>
    </xf>
    <xf numFmtId="0" fontId="12" fillId="34" borderId="8" xfId="0" applyFont="1" applyFill="1" applyBorder="1" applyAlignment="1">
      <alignment horizontal="center" vertical="center" wrapText="1"/>
    </xf>
    <xf numFmtId="0" fontId="12" fillId="36" borderId="5" xfId="0" applyFont="1" applyFill="1" applyBorder="1" applyAlignment="1">
      <alignment horizontal="center" vertical="center"/>
    </xf>
  </cellXfs>
  <cellStyles count="57">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Cálculo 2" xfId="19"/>
    <cellStyle name="Celda vinculada" xfId="20" builtinId="24" customBuiltin="1"/>
    <cellStyle name="Encabezado 4" xfId="21" builtinId="19" customBuiltin="1"/>
    <cellStyle name="Énfasis1" xfId="22" builtinId="29" customBuiltin="1"/>
    <cellStyle name="Énfasis2" xfId="23" builtinId="33" customBuiltin="1"/>
    <cellStyle name="Énfasis3" xfId="24" builtinId="37" customBuiltin="1"/>
    <cellStyle name="Énfasis4" xfId="25" builtinId="41" customBuiltin="1"/>
    <cellStyle name="Énfasis5" xfId="26" builtinId="45" customBuiltin="1"/>
    <cellStyle name="Énfasis6" xfId="27" builtinId="49" customBuiltin="1"/>
    <cellStyle name="Entrada" xfId="28" builtinId="20" customBuiltin="1"/>
    <cellStyle name="Euro" xfId="29"/>
    <cellStyle name="Euro 2" xfId="30"/>
    <cellStyle name="Euro 2 2" xfId="31"/>
    <cellStyle name="Euro 3" xfId="32"/>
    <cellStyle name="Hipervínculo" xfId="33" builtinId="8"/>
    <cellStyle name="Hipervínculo 2" xfId="34"/>
    <cellStyle name="Hipervínculo 3" xfId="35"/>
    <cellStyle name="Incorrecto" xfId="36" builtinId="27" customBuiltin="1"/>
    <cellStyle name="Millares" xfId="37" builtinId="3"/>
    <cellStyle name="Millares 2" xfId="38"/>
    <cellStyle name="Millares 2 2" xfId="39"/>
    <cellStyle name="Millares 2 3" xfId="40"/>
    <cellStyle name="Millares 3" xfId="41"/>
    <cellStyle name="Millares 3 2" xfId="42"/>
    <cellStyle name="Neutral" xfId="43" builtinId="28" customBuiltin="1"/>
    <cellStyle name="Normal" xfId="0" builtinId="0"/>
    <cellStyle name="Normal 2" xfId="44"/>
    <cellStyle name="Normal 2 2" xfId="45"/>
    <cellStyle name="Normal 2 3" xfId="46"/>
    <cellStyle name="Notas 2" xfId="47"/>
    <cellStyle name="Porcentaje" xfId="48" builtinId="5"/>
    <cellStyle name="Porcentaje 2" xfId="49"/>
    <cellStyle name="Porcentaje 2 2" xfId="50"/>
    <cellStyle name="Porcentaje 3" xfId="51"/>
    <cellStyle name="Porcentaje 3 2" xfId="52"/>
    <cellStyle name="Porcentaje 4" xfId="53"/>
    <cellStyle name="Salida 2" xfId="54"/>
    <cellStyle name="Título" xfId="55" builtinId="15" customBuiltin="1"/>
    <cellStyle name="Total" xfId="56" builtinId="25"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DDDDDD"/>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B6004B"/>
      <color rgb="FFD9D600"/>
      <color rgb="FF647D15"/>
      <color rgb="FFDF396B"/>
      <color rgb="FF36A97A"/>
      <color rgb="FF98BD1F"/>
      <color rgb="FFFFD000"/>
      <color rgb="FF57575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Segoe UI" panose="020B0502040204020203" pitchFamily="34" charset="0"/>
                <a:ea typeface="+mn-ea"/>
                <a:cs typeface="Segoe UI" panose="020B0502040204020203" pitchFamily="34" charset="0"/>
              </a:defRPr>
            </a:pPr>
            <a:r>
              <a:rPr lang="es-CO" sz="1200" b="1"/>
              <a:t>Área sembrada (hectáreas) según departamentos en Zona arrocera Llanos</a:t>
            </a:r>
          </a:p>
          <a:p>
            <a:pPr>
              <a:defRPr sz="1200" b="1"/>
            </a:pPr>
            <a:r>
              <a:rPr lang="es-CO" sz="1200" b="1"/>
              <a:t>Serie Histórica (I Semestre) 2013 - 2024</a:t>
            </a: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Segoe UI" panose="020B0502040204020203" pitchFamily="34" charset="0"/>
              <a:ea typeface="+mn-ea"/>
              <a:cs typeface="Segoe UI" panose="020B0502040204020203" pitchFamily="34" charset="0"/>
            </a:defRPr>
          </a:pPr>
          <a:endParaRPr lang="es-CO"/>
        </a:p>
      </c:txPr>
    </c:title>
    <c:autoTitleDeleted val="0"/>
    <c:plotArea>
      <c:layout>
        <c:manualLayout>
          <c:layoutTarget val="inner"/>
          <c:xMode val="edge"/>
          <c:yMode val="edge"/>
          <c:x val="0.18901406302507981"/>
          <c:y val="0.17015106445027706"/>
          <c:w val="0.80300367644902126"/>
          <c:h val="0.56368445610965301"/>
        </c:manualLayout>
      </c:layout>
      <c:barChart>
        <c:barDir val="col"/>
        <c:grouping val="stacked"/>
        <c:varyColors val="0"/>
        <c:ser>
          <c:idx val="0"/>
          <c:order val="0"/>
          <c:tx>
            <c:strRef>
              <c:f>Hoja1!$B$3</c:f>
              <c:strCache>
                <c:ptCount val="1"/>
                <c:pt idx="0">
                  <c:v>Casanare</c:v>
                </c:pt>
              </c:strCache>
            </c:strRef>
          </c:tx>
          <c:spPr>
            <a:solidFill>
              <a:srgbClr val="D9D600"/>
            </a:solidFill>
            <a:ln>
              <a:noFill/>
            </a:ln>
            <a:effectLst/>
          </c:spPr>
          <c:invertIfNegative val="0"/>
          <c:cat>
            <c:numRef>
              <c:f>Hoja1!$C$2:$N$2</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Hoja1!$C$3:$N$3</c:f>
              <c:numCache>
                <c:formatCode>_-* #,##0\ _P_t_s_-;\-* #,##0\ _P_t_s_-;_-* "-"??\ _P_t_s_-;_-@_-</c:formatCode>
                <c:ptCount val="12"/>
                <c:pt idx="0">
                  <c:v>93878.7</c:v>
                </c:pt>
                <c:pt idx="1">
                  <c:v>81326</c:v>
                </c:pt>
                <c:pt idx="2">
                  <c:v>112857.4</c:v>
                </c:pt>
                <c:pt idx="3">
                  <c:v>139097</c:v>
                </c:pt>
                <c:pt idx="4">
                  <c:v>161882</c:v>
                </c:pt>
                <c:pt idx="5">
                  <c:v>129561.5</c:v>
                </c:pt>
                <c:pt idx="6">
                  <c:v>139396.6</c:v>
                </c:pt>
                <c:pt idx="7">
                  <c:v>158112.80000000002</c:v>
                </c:pt>
                <c:pt idx="8">
                  <c:v>175579.5</c:v>
                </c:pt>
                <c:pt idx="9">
                  <c:v>160626.28400000001</c:v>
                </c:pt>
                <c:pt idx="10">
                  <c:v>187789.3</c:v>
                </c:pt>
                <c:pt idx="11">
                  <c:v>210261.50000000003</c:v>
                </c:pt>
              </c:numCache>
            </c:numRef>
          </c:val>
          <c:extLst xmlns:c16r2="http://schemas.microsoft.com/office/drawing/2015/06/chart">
            <c:ext xmlns:c16="http://schemas.microsoft.com/office/drawing/2014/chart" uri="{C3380CC4-5D6E-409C-BE32-E72D297353CC}">
              <c16:uniqueId val="{00000000-3A60-4AEB-97C2-3D1FC92AE5B2}"/>
            </c:ext>
          </c:extLst>
        </c:ser>
        <c:ser>
          <c:idx val="1"/>
          <c:order val="1"/>
          <c:tx>
            <c:strRef>
              <c:f>Hoja1!$B$4</c:f>
              <c:strCache>
                <c:ptCount val="1"/>
                <c:pt idx="0">
                  <c:v>Meta</c:v>
                </c:pt>
              </c:strCache>
            </c:strRef>
          </c:tx>
          <c:spPr>
            <a:solidFill>
              <a:srgbClr val="647D15"/>
            </a:solidFill>
            <a:ln>
              <a:noFill/>
            </a:ln>
            <a:effectLst/>
          </c:spPr>
          <c:invertIfNegative val="0"/>
          <c:cat>
            <c:numRef>
              <c:f>Hoja1!$C$2:$N$2</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Hoja1!$C$4:$N$4</c:f>
              <c:numCache>
                <c:formatCode>_-* #,##0\ _P_t_s_-;\-* #,##0\ _P_t_s_-;_-* "-"??\ _P_t_s_-;_-@_-</c:formatCode>
                <c:ptCount val="12"/>
                <c:pt idx="0">
                  <c:v>61640.2</c:v>
                </c:pt>
                <c:pt idx="1">
                  <c:v>31082.61</c:v>
                </c:pt>
                <c:pt idx="2">
                  <c:v>47262.549999999996</c:v>
                </c:pt>
                <c:pt idx="3">
                  <c:v>63311.5</c:v>
                </c:pt>
                <c:pt idx="4">
                  <c:v>68051.94</c:v>
                </c:pt>
                <c:pt idx="5">
                  <c:v>52062.8</c:v>
                </c:pt>
                <c:pt idx="6">
                  <c:v>61184.78</c:v>
                </c:pt>
                <c:pt idx="7">
                  <c:v>66769.900000000023</c:v>
                </c:pt>
                <c:pt idx="8">
                  <c:v>57992.25</c:v>
                </c:pt>
                <c:pt idx="9">
                  <c:v>66576.213000000003</c:v>
                </c:pt>
                <c:pt idx="10">
                  <c:v>68184.5</c:v>
                </c:pt>
                <c:pt idx="11">
                  <c:v>72416.03</c:v>
                </c:pt>
              </c:numCache>
            </c:numRef>
          </c:val>
          <c:extLst xmlns:c16r2="http://schemas.microsoft.com/office/drawing/2015/06/chart">
            <c:ext xmlns:c16="http://schemas.microsoft.com/office/drawing/2014/chart" uri="{C3380CC4-5D6E-409C-BE32-E72D297353CC}">
              <c16:uniqueId val="{00000001-3A60-4AEB-97C2-3D1FC92AE5B2}"/>
            </c:ext>
          </c:extLst>
        </c:ser>
        <c:ser>
          <c:idx val="2"/>
          <c:order val="2"/>
          <c:tx>
            <c:strRef>
              <c:f>Hoja1!$B$5</c:f>
              <c:strCache>
                <c:ptCount val="1"/>
                <c:pt idx="0">
                  <c:v>Arauca</c:v>
                </c:pt>
              </c:strCache>
            </c:strRef>
          </c:tx>
          <c:spPr>
            <a:solidFill>
              <a:srgbClr val="98BD1F"/>
            </a:solidFill>
            <a:ln>
              <a:noFill/>
            </a:ln>
            <a:effectLst/>
          </c:spPr>
          <c:invertIfNegative val="0"/>
          <c:cat>
            <c:numRef>
              <c:f>Hoja1!$C$2:$N$2</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Hoja1!$C$5:$N$5</c:f>
              <c:numCache>
                <c:formatCode>_-* #,##0\ _P_t_s_-;\-* #,##0\ _P_t_s_-;_-* "-"??\ _P_t_s_-;_-@_-</c:formatCode>
                <c:ptCount val="12"/>
                <c:pt idx="0">
                  <c:v>8946</c:v>
                </c:pt>
                <c:pt idx="1">
                  <c:v>8993.5</c:v>
                </c:pt>
                <c:pt idx="2">
                  <c:v>9822.5</c:v>
                </c:pt>
                <c:pt idx="3">
                  <c:v>16747.5</c:v>
                </c:pt>
                <c:pt idx="4">
                  <c:v>13326</c:v>
                </c:pt>
                <c:pt idx="5">
                  <c:v>5823.5</c:v>
                </c:pt>
                <c:pt idx="6">
                  <c:v>7968</c:v>
                </c:pt>
                <c:pt idx="7">
                  <c:v>9910.8999999999978</c:v>
                </c:pt>
                <c:pt idx="8">
                  <c:v>11817</c:v>
                </c:pt>
                <c:pt idx="9">
                  <c:v>12349.18</c:v>
                </c:pt>
                <c:pt idx="10">
                  <c:v>15154</c:v>
                </c:pt>
                <c:pt idx="11">
                  <c:v>17728.300000000003</c:v>
                </c:pt>
              </c:numCache>
            </c:numRef>
          </c:val>
          <c:extLst xmlns:c16r2="http://schemas.microsoft.com/office/drawing/2015/06/chart">
            <c:ext xmlns:c16="http://schemas.microsoft.com/office/drawing/2014/chart" uri="{C3380CC4-5D6E-409C-BE32-E72D297353CC}">
              <c16:uniqueId val="{00000002-3A60-4AEB-97C2-3D1FC92AE5B2}"/>
            </c:ext>
          </c:extLst>
        </c:ser>
        <c:ser>
          <c:idx val="3"/>
          <c:order val="3"/>
          <c:tx>
            <c:strRef>
              <c:f>Hoja1!$B$6</c:f>
              <c:strCache>
                <c:ptCount val="1"/>
                <c:pt idx="0">
                  <c:v>Otros departamentos</c:v>
                </c:pt>
              </c:strCache>
            </c:strRef>
          </c:tx>
          <c:spPr>
            <a:solidFill>
              <a:srgbClr val="FFD000"/>
            </a:solidFill>
            <a:ln>
              <a:noFill/>
            </a:ln>
            <a:effectLst/>
          </c:spPr>
          <c:invertIfNegative val="0"/>
          <c:cat>
            <c:numRef>
              <c:f>Hoja1!$C$2:$N$2</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Hoja1!$C$6:$N$6</c:f>
              <c:numCache>
                <c:formatCode>_-* #,##0\ _P_t_s_-;\-* #,##0\ _P_t_s_-;_-* "-"??\ _P_t_s_-;_-@_-</c:formatCode>
                <c:ptCount val="12"/>
                <c:pt idx="0">
                  <c:v>1562</c:v>
                </c:pt>
                <c:pt idx="1">
                  <c:v>1588</c:v>
                </c:pt>
                <c:pt idx="2">
                  <c:v>1611</c:v>
                </c:pt>
                <c:pt idx="3">
                  <c:v>2146</c:v>
                </c:pt>
                <c:pt idx="4">
                  <c:v>985</c:v>
                </c:pt>
                <c:pt idx="5">
                  <c:v>557</c:v>
                </c:pt>
                <c:pt idx="6">
                  <c:v>408</c:v>
                </c:pt>
                <c:pt idx="7">
                  <c:v>378.79999999999995</c:v>
                </c:pt>
                <c:pt idx="8">
                  <c:v>597.5</c:v>
                </c:pt>
                <c:pt idx="9">
                  <c:v>248.59</c:v>
                </c:pt>
                <c:pt idx="10">
                  <c:v>921.5</c:v>
                </c:pt>
                <c:pt idx="11">
                  <c:v>1517</c:v>
                </c:pt>
              </c:numCache>
            </c:numRef>
          </c:val>
          <c:extLst xmlns:c16r2="http://schemas.microsoft.com/office/drawing/2015/06/chart">
            <c:ext xmlns:c16="http://schemas.microsoft.com/office/drawing/2014/chart" uri="{C3380CC4-5D6E-409C-BE32-E72D297353CC}">
              <c16:uniqueId val="{00000003-3A60-4AEB-97C2-3D1FC92AE5B2}"/>
            </c:ext>
          </c:extLst>
        </c:ser>
        <c:ser>
          <c:idx val="4"/>
          <c:order val="4"/>
          <c:tx>
            <c:strRef>
              <c:f>Hoja1!$B$7</c:f>
              <c:strCache>
                <c:ptCount val="1"/>
                <c:pt idx="0">
                  <c:v>Cundinamarca</c:v>
                </c:pt>
              </c:strCache>
            </c:strRef>
          </c:tx>
          <c:spPr>
            <a:solidFill>
              <a:srgbClr val="575756"/>
            </a:solidFill>
            <a:ln>
              <a:noFill/>
            </a:ln>
            <a:effectLst/>
          </c:spPr>
          <c:invertIfNegative val="0"/>
          <c:cat>
            <c:numRef>
              <c:f>Hoja1!$C$2:$N$2</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Hoja1!$C$7:$N$7</c:f>
              <c:numCache>
                <c:formatCode>_-* #,##0\ _P_t_s_-;\-* #,##0\ _P_t_s_-;_-* "-"??\ _P_t_s_-;_-@_-</c:formatCode>
                <c:ptCount val="12"/>
                <c:pt idx="0">
                  <c:v>1430</c:v>
                </c:pt>
                <c:pt idx="1">
                  <c:v>145</c:v>
                </c:pt>
                <c:pt idx="2">
                  <c:v>795</c:v>
                </c:pt>
                <c:pt idx="3">
                  <c:v>1250</c:v>
                </c:pt>
                <c:pt idx="4">
                  <c:v>1151</c:v>
                </c:pt>
                <c:pt idx="5">
                  <c:v>658</c:v>
                </c:pt>
                <c:pt idx="6">
                  <c:v>733</c:v>
                </c:pt>
                <c:pt idx="7">
                  <c:v>919.6</c:v>
                </c:pt>
                <c:pt idx="8">
                  <c:v>291</c:v>
                </c:pt>
                <c:pt idx="9">
                  <c:v>447.7</c:v>
                </c:pt>
                <c:pt idx="10">
                  <c:v>953</c:v>
                </c:pt>
                <c:pt idx="11">
                  <c:v>772.5</c:v>
                </c:pt>
              </c:numCache>
            </c:numRef>
          </c:val>
          <c:extLst xmlns:c16r2="http://schemas.microsoft.com/office/drawing/2015/06/chart">
            <c:ext xmlns:c16="http://schemas.microsoft.com/office/drawing/2014/chart" uri="{C3380CC4-5D6E-409C-BE32-E72D297353CC}">
              <c16:uniqueId val="{00000004-3A60-4AEB-97C2-3D1FC92AE5B2}"/>
            </c:ext>
          </c:extLst>
        </c:ser>
        <c:dLbls>
          <c:showLegendKey val="0"/>
          <c:showVal val="0"/>
          <c:showCatName val="0"/>
          <c:showSerName val="0"/>
          <c:showPercent val="0"/>
          <c:showBubbleSize val="0"/>
        </c:dLbls>
        <c:gapWidth val="95"/>
        <c:overlap val="100"/>
        <c:axId val="1005715200"/>
        <c:axId val="1005710848"/>
      </c:barChart>
      <c:catAx>
        <c:axId val="10057152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Segoe UI" panose="020B0502040204020203" pitchFamily="34" charset="0"/>
                <a:ea typeface="+mn-ea"/>
                <a:cs typeface="Segoe UI" panose="020B0502040204020203" pitchFamily="34" charset="0"/>
              </a:defRPr>
            </a:pPr>
            <a:endParaRPr lang="es-CO"/>
          </a:p>
        </c:txPr>
        <c:crossAx val="1005710848"/>
        <c:crosses val="autoZero"/>
        <c:auto val="1"/>
        <c:lblAlgn val="ctr"/>
        <c:lblOffset val="100"/>
        <c:noMultiLvlLbl val="0"/>
      </c:catAx>
      <c:valAx>
        <c:axId val="1005710848"/>
        <c:scaling>
          <c:orientation val="minMax"/>
        </c:scaling>
        <c:delete val="0"/>
        <c:axPos val="l"/>
        <c:title>
          <c:tx>
            <c:rich>
              <a:bodyPr rot="-5400000" spcFirstLastPara="1" vertOverflow="ellipsis" vert="horz" wrap="square" anchor="ctr" anchorCtr="1"/>
              <a:lstStyle/>
              <a:p>
                <a:pPr>
                  <a:defRPr sz="1050" b="1" i="0" u="none" strike="noStrike" kern="1200" baseline="0">
                    <a:solidFill>
                      <a:schemeClr val="tx1">
                        <a:lumMod val="65000"/>
                        <a:lumOff val="35000"/>
                      </a:schemeClr>
                    </a:solidFill>
                    <a:latin typeface="Segoe UI" panose="020B0502040204020203" pitchFamily="34" charset="0"/>
                    <a:ea typeface="+mn-ea"/>
                    <a:cs typeface="Segoe UI" panose="020B0502040204020203" pitchFamily="34" charset="0"/>
                  </a:defRPr>
                </a:pPr>
                <a:r>
                  <a:rPr lang="es-CO" b="1"/>
                  <a:t>Área sembrada (ha)</a:t>
                </a:r>
              </a:p>
            </c:rich>
          </c:tx>
          <c:layout>
            <c:manualLayout>
              <c:xMode val="edge"/>
              <c:yMode val="edge"/>
              <c:x val="4.0229880506167923E-2"/>
              <c:y val="0.2153179624223176"/>
            </c:manualLayout>
          </c:layout>
          <c:overlay val="0"/>
          <c:spPr>
            <a:noFill/>
            <a:ln>
              <a:noFill/>
            </a:ln>
            <a:effectLst/>
          </c:spPr>
          <c:txPr>
            <a:bodyPr rot="-5400000" spcFirstLastPara="1" vertOverflow="ellipsis" vert="horz" wrap="square" anchor="ctr" anchorCtr="1"/>
            <a:lstStyle/>
            <a:p>
              <a:pPr>
                <a:defRPr sz="1050" b="1" i="0" u="none" strike="noStrike" kern="1200" baseline="0">
                  <a:solidFill>
                    <a:schemeClr val="tx1">
                      <a:lumMod val="65000"/>
                      <a:lumOff val="35000"/>
                    </a:schemeClr>
                  </a:solidFill>
                  <a:latin typeface="Segoe UI" panose="020B0502040204020203" pitchFamily="34" charset="0"/>
                  <a:ea typeface="+mn-ea"/>
                  <a:cs typeface="Segoe UI" panose="020B0502040204020203" pitchFamily="34" charset="0"/>
                </a:defRPr>
              </a:pPr>
              <a:endParaRPr lang="es-CO"/>
            </a:p>
          </c:txPr>
        </c:title>
        <c:numFmt formatCode="_-* #,##0\ _P_t_s_-;\-* #,##0\ _P_t_s_-;_-* &quot;-&quot;??\ _P_t_s_-;_-@_-"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Segoe UI" panose="020B0502040204020203" pitchFamily="34" charset="0"/>
                <a:ea typeface="+mn-ea"/>
                <a:cs typeface="Segoe UI" panose="020B0502040204020203" pitchFamily="34" charset="0"/>
              </a:defRPr>
            </a:pPr>
            <a:endParaRPr lang="es-CO"/>
          </a:p>
        </c:txPr>
        <c:crossAx val="100571520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050" b="0" i="0" u="none" strike="noStrike" kern="1200" baseline="0">
                <a:solidFill>
                  <a:schemeClr val="tx1">
                    <a:lumMod val="65000"/>
                    <a:lumOff val="35000"/>
                  </a:schemeClr>
                </a:solidFill>
                <a:latin typeface="Segoe UI" panose="020B0502040204020203" pitchFamily="34" charset="0"/>
                <a:ea typeface="+mn-ea"/>
                <a:cs typeface="Segoe UI" panose="020B0502040204020203" pitchFamily="34" charset="0"/>
              </a:defRPr>
            </a:pPr>
            <a:endParaRPr lang="es-CO"/>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50">
          <a:latin typeface="Segoe UI" panose="020B0502040204020203" pitchFamily="34" charset="0"/>
          <a:cs typeface="Segoe UI" panose="020B0502040204020203"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b="1" u="sng"/>
              <a:t>HISTORICO</a:t>
            </a:r>
            <a:r>
              <a:rPr lang="es-CO" b="1" u="sng" baseline="0"/>
              <a:t> CIFRAS ARROCERAS</a:t>
            </a:r>
            <a:endParaRPr lang="es-CO" b="1" u="sng"/>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lineChart>
        <c:grouping val="standard"/>
        <c:varyColors val="0"/>
        <c:ser>
          <c:idx val="0"/>
          <c:order val="0"/>
          <c:spPr>
            <a:ln w="28575" cap="rnd">
              <a:solidFill>
                <a:schemeClr val="accent1"/>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Hoja3!$A$11:$A$16</c:f>
              <c:numCache>
                <c:formatCode>General</c:formatCode>
                <c:ptCount val="6"/>
                <c:pt idx="0">
                  <c:v>2019</c:v>
                </c:pt>
                <c:pt idx="1">
                  <c:v>2020</c:v>
                </c:pt>
                <c:pt idx="2">
                  <c:v>2021</c:v>
                </c:pt>
                <c:pt idx="3">
                  <c:v>2022</c:v>
                </c:pt>
                <c:pt idx="4">
                  <c:v>2023</c:v>
                </c:pt>
                <c:pt idx="5">
                  <c:v>2024</c:v>
                </c:pt>
              </c:numCache>
            </c:numRef>
          </c:val>
          <c:smooth val="0"/>
        </c:ser>
        <c:ser>
          <c:idx val="1"/>
          <c:order val="1"/>
          <c:spPr>
            <a:ln w="28575" cap="rnd">
              <a:solidFill>
                <a:schemeClr val="accent2"/>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Hoja3!$B$11:$B$16</c:f>
              <c:numCache>
                <c:formatCode>#,##0;[Red]#,##0</c:formatCode>
                <c:ptCount val="6"/>
                <c:pt idx="0">
                  <c:v>139397</c:v>
                </c:pt>
                <c:pt idx="1">
                  <c:v>158113</c:v>
                </c:pt>
                <c:pt idx="2">
                  <c:v>175580</c:v>
                </c:pt>
                <c:pt idx="3">
                  <c:v>160626</c:v>
                </c:pt>
                <c:pt idx="4">
                  <c:v>187789</c:v>
                </c:pt>
                <c:pt idx="5">
                  <c:v>210262</c:v>
                </c:pt>
              </c:numCache>
            </c:numRef>
          </c:val>
          <c:smooth val="0"/>
        </c:ser>
        <c:dLbls>
          <c:dLblPos val="t"/>
          <c:showLegendKey val="0"/>
          <c:showVal val="1"/>
          <c:showCatName val="0"/>
          <c:showSerName val="0"/>
          <c:showPercent val="0"/>
          <c:showBubbleSize val="0"/>
        </c:dLbls>
        <c:smooth val="0"/>
        <c:axId val="1005716832"/>
        <c:axId val="1005719552"/>
      </c:lineChart>
      <c:catAx>
        <c:axId val="1005716832"/>
        <c:scaling>
          <c:orientation val="minMax"/>
        </c:scaling>
        <c:delete val="1"/>
        <c:axPos val="b"/>
        <c:majorTickMark val="none"/>
        <c:minorTickMark val="none"/>
        <c:tickLblPos val="nextTo"/>
        <c:crossAx val="1005719552"/>
        <c:crosses val="autoZero"/>
        <c:auto val="1"/>
        <c:lblAlgn val="ctr"/>
        <c:lblOffset val="100"/>
        <c:noMultiLvlLbl val="0"/>
      </c:catAx>
      <c:valAx>
        <c:axId val="100571955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00571683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b="1" u="sng"/>
              <a:t>HISTORICO ARROCERO</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lineChart>
        <c:grouping val="standard"/>
        <c:varyColors val="0"/>
        <c:ser>
          <c:idx val="0"/>
          <c:order val="0"/>
          <c:tx>
            <c:strRef>
              <c:f>Hoja3!$A$10</c:f>
              <c:strCache>
                <c:ptCount val="1"/>
                <c:pt idx="0">
                  <c:v>AÑO</c:v>
                </c:pt>
              </c:strCache>
            </c:strRef>
          </c:tx>
          <c:spPr>
            <a:ln w="28575" cap="rnd">
              <a:solidFill>
                <a:schemeClr val="accent1"/>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Hoja3!$A$11:$A$16</c:f>
              <c:numCache>
                <c:formatCode>General</c:formatCode>
                <c:ptCount val="6"/>
                <c:pt idx="0">
                  <c:v>2019</c:v>
                </c:pt>
                <c:pt idx="1">
                  <c:v>2020</c:v>
                </c:pt>
                <c:pt idx="2">
                  <c:v>2021</c:v>
                </c:pt>
                <c:pt idx="3">
                  <c:v>2022</c:v>
                </c:pt>
                <c:pt idx="4">
                  <c:v>2023</c:v>
                </c:pt>
                <c:pt idx="5">
                  <c:v>2024</c:v>
                </c:pt>
              </c:numCache>
            </c:numRef>
          </c:val>
          <c:smooth val="0"/>
        </c:ser>
        <c:ser>
          <c:idx val="1"/>
          <c:order val="1"/>
          <c:tx>
            <c:strRef>
              <c:f>Hoja3!$B$10</c:f>
              <c:strCache>
                <c:ptCount val="1"/>
                <c:pt idx="0">
                  <c:v>AREA</c:v>
                </c:pt>
              </c:strCache>
            </c:strRef>
          </c:tx>
          <c:spPr>
            <a:ln w="28575" cap="rnd">
              <a:solidFill>
                <a:schemeClr val="accent2"/>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Hoja3!$B$11:$B$16</c:f>
              <c:numCache>
                <c:formatCode>#,##0;[Red]#,##0</c:formatCode>
                <c:ptCount val="6"/>
                <c:pt idx="0">
                  <c:v>139397</c:v>
                </c:pt>
                <c:pt idx="1">
                  <c:v>158113</c:v>
                </c:pt>
                <c:pt idx="2">
                  <c:v>175580</c:v>
                </c:pt>
                <c:pt idx="3">
                  <c:v>160626</c:v>
                </c:pt>
                <c:pt idx="4">
                  <c:v>187789</c:v>
                </c:pt>
                <c:pt idx="5">
                  <c:v>210262</c:v>
                </c:pt>
              </c:numCache>
            </c:numRef>
          </c:val>
          <c:smooth val="0"/>
        </c:ser>
        <c:dLbls>
          <c:dLblPos val="t"/>
          <c:showLegendKey val="0"/>
          <c:showVal val="1"/>
          <c:showCatName val="0"/>
          <c:showSerName val="0"/>
          <c:showPercent val="0"/>
          <c:showBubbleSize val="0"/>
        </c:dLbls>
        <c:smooth val="0"/>
        <c:axId val="1005713024"/>
        <c:axId val="1091337840"/>
      </c:lineChart>
      <c:catAx>
        <c:axId val="1005713024"/>
        <c:scaling>
          <c:orientation val="minMax"/>
        </c:scaling>
        <c:delete val="1"/>
        <c:axPos val="b"/>
        <c:majorTickMark val="none"/>
        <c:minorTickMark val="none"/>
        <c:tickLblPos val="nextTo"/>
        <c:crossAx val="1091337840"/>
        <c:crosses val="autoZero"/>
        <c:auto val="1"/>
        <c:lblAlgn val="ctr"/>
        <c:lblOffset val="100"/>
        <c:noMultiLvlLbl val="0"/>
      </c:catAx>
      <c:valAx>
        <c:axId val="10913378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00571302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Hoja1!$B$3</c:f>
              <c:strCache>
                <c:ptCount val="1"/>
                <c:pt idx="0">
                  <c:v>Casanare</c:v>
                </c:pt>
              </c:strCache>
            </c:strRef>
          </c:tx>
          <c:spPr>
            <a:solidFill>
              <a:srgbClr val="D9D600"/>
            </a:solidFill>
            <a:ln>
              <a:noFill/>
            </a:ln>
            <a:effectLst/>
          </c:spPr>
          <c:invertIfNegative val="0"/>
          <c:cat>
            <c:numRef>
              <c:f>Hoja1!$C$2:$N$2</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Hoja1!$C$3:$N$3</c:f>
              <c:numCache>
                <c:formatCode>_-* #,##0\ _P_t_s_-;\-* #,##0\ _P_t_s_-;_-* "-"??\ _P_t_s_-;_-@_-</c:formatCode>
                <c:ptCount val="12"/>
                <c:pt idx="0">
                  <c:v>93878.7</c:v>
                </c:pt>
                <c:pt idx="1">
                  <c:v>81326</c:v>
                </c:pt>
                <c:pt idx="2">
                  <c:v>112857.4</c:v>
                </c:pt>
                <c:pt idx="3">
                  <c:v>139097</c:v>
                </c:pt>
                <c:pt idx="4">
                  <c:v>161882</c:v>
                </c:pt>
                <c:pt idx="5">
                  <c:v>129561.5</c:v>
                </c:pt>
                <c:pt idx="6">
                  <c:v>139396.6</c:v>
                </c:pt>
                <c:pt idx="7">
                  <c:v>158112.80000000002</c:v>
                </c:pt>
                <c:pt idx="8">
                  <c:v>175579.5</c:v>
                </c:pt>
                <c:pt idx="9">
                  <c:v>160626.28400000001</c:v>
                </c:pt>
                <c:pt idx="10">
                  <c:v>187789.3</c:v>
                </c:pt>
                <c:pt idx="11">
                  <c:v>210261.50000000003</c:v>
                </c:pt>
              </c:numCache>
            </c:numRef>
          </c:val>
          <c:extLst xmlns:c16r2="http://schemas.microsoft.com/office/drawing/2015/06/chart">
            <c:ext xmlns:c16="http://schemas.microsoft.com/office/drawing/2014/chart" uri="{C3380CC4-5D6E-409C-BE32-E72D297353CC}">
              <c16:uniqueId val="{00000000-D44C-488A-B60C-601C1EFD0294}"/>
            </c:ext>
          </c:extLst>
        </c:ser>
        <c:ser>
          <c:idx val="1"/>
          <c:order val="1"/>
          <c:tx>
            <c:strRef>
              <c:f>Hoja1!$B$4</c:f>
              <c:strCache>
                <c:ptCount val="1"/>
                <c:pt idx="0">
                  <c:v>Meta</c:v>
                </c:pt>
              </c:strCache>
            </c:strRef>
          </c:tx>
          <c:spPr>
            <a:solidFill>
              <a:srgbClr val="647D15"/>
            </a:solidFill>
            <a:ln>
              <a:noFill/>
            </a:ln>
            <a:effectLst/>
          </c:spPr>
          <c:invertIfNegative val="0"/>
          <c:cat>
            <c:numRef>
              <c:f>Hoja1!$C$2:$N$2</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Hoja1!$C$4:$N$4</c:f>
              <c:numCache>
                <c:formatCode>_-* #,##0\ _P_t_s_-;\-* #,##0\ _P_t_s_-;_-* "-"??\ _P_t_s_-;_-@_-</c:formatCode>
                <c:ptCount val="12"/>
                <c:pt idx="0">
                  <c:v>61640.2</c:v>
                </c:pt>
                <c:pt idx="1">
                  <c:v>31082.61</c:v>
                </c:pt>
                <c:pt idx="2">
                  <c:v>47262.549999999996</c:v>
                </c:pt>
                <c:pt idx="3">
                  <c:v>63311.5</c:v>
                </c:pt>
                <c:pt idx="4">
                  <c:v>68051.94</c:v>
                </c:pt>
                <c:pt idx="5">
                  <c:v>52062.8</c:v>
                </c:pt>
                <c:pt idx="6">
                  <c:v>61184.78</c:v>
                </c:pt>
                <c:pt idx="7">
                  <c:v>66769.900000000023</c:v>
                </c:pt>
                <c:pt idx="8">
                  <c:v>57992.25</c:v>
                </c:pt>
                <c:pt idx="9">
                  <c:v>66576.213000000003</c:v>
                </c:pt>
                <c:pt idx="10">
                  <c:v>68184.5</c:v>
                </c:pt>
                <c:pt idx="11">
                  <c:v>72416.03</c:v>
                </c:pt>
              </c:numCache>
            </c:numRef>
          </c:val>
          <c:extLst xmlns:c16r2="http://schemas.microsoft.com/office/drawing/2015/06/chart">
            <c:ext xmlns:c16="http://schemas.microsoft.com/office/drawing/2014/chart" uri="{C3380CC4-5D6E-409C-BE32-E72D297353CC}">
              <c16:uniqueId val="{00000001-D44C-488A-B60C-601C1EFD0294}"/>
            </c:ext>
          </c:extLst>
        </c:ser>
        <c:ser>
          <c:idx val="2"/>
          <c:order val="2"/>
          <c:tx>
            <c:strRef>
              <c:f>Hoja1!$B$5</c:f>
              <c:strCache>
                <c:ptCount val="1"/>
                <c:pt idx="0">
                  <c:v>Arauca</c:v>
                </c:pt>
              </c:strCache>
            </c:strRef>
          </c:tx>
          <c:spPr>
            <a:solidFill>
              <a:srgbClr val="98BD1F"/>
            </a:solidFill>
            <a:ln>
              <a:noFill/>
            </a:ln>
            <a:effectLst/>
          </c:spPr>
          <c:invertIfNegative val="0"/>
          <c:cat>
            <c:numRef>
              <c:f>Hoja1!$C$2:$N$2</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Hoja1!$C$5:$N$5</c:f>
              <c:numCache>
                <c:formatCode>_-* #,##0\ _P_t_s_-;\-* #,##0\ _P_t_s_-;_-* "-"??\ _P_t_s_-;_-@_-</c:formatCode>
                <c:ptCount val="12"/>
                <c:pt idx="0">
                  <c:v>8946</c:v>
                </c:pt>
                <c:pt idx="1">
                  <c:v>8993.5</c:v>
                </c:pt>
                <c:pt idx="2">
                  <c:v>9822.5</c:v>
                </c:pt>
                <c:pt idx="3">
                  <c:v>16747.5</c:v>
                </c:pt>
                <c:pt idx="4">
                  <c:v>13326</c:v>
                </c:pt>
                <c:pt idx="5">
                  <c:v>5823.5</c:v>
                </c:pt>
                <c:pt idx="6">
                  <c:v>7968</c:v>
                </c:pt>
                <c:pt idx="7">
                  <c:v>9910.8999999999978</c:v>
                </c:pt>
                <c:pt idx="8">
                  <c:v>11817</c:v>
                </c:pt>
                <c:pt idx="9">
                  <c:v>12349.18</c:v>
                </c:pt>
                <c:pt idx="10">
                  <c:v>15154</c:v>
                </c:pt>
                <c:pt idx="11">
                  <c:v>17728.300000000003</c:v>
                </c:pt>
              </c:numCache>
            </c:numRef>
          </c:val>
          <c:extLst xmlns:c16r2="http://schemas.microsoft.com/office/drawing/2015/06/chart">
            <c:ext xmlns:c16="http://schemas.microsoft.com/office/drawing/2014/chart" uri="{C3380CC4-5D6E-409C-BE32-E72D297353CC}">
              <c16:uniqueId val="{00000002-D44C-488A-B60C-601C1EFD0294}"/>
            </c:ext>
          </c:extLst>
        </c:ser>
        <c:ser>
          <c:idx val="3"/>
          <c:order val="3"/>
          <c:tx>
            <c:strRef>
              <c:f>Hoja1!$B$6</c:f>
              <c:strCache>
                <c:ptCount val="1"/>
                <c:pt idx="0">
                  <c:v>Otros departamentos</c:v>
                </c:pt>
              </c:strCache>
            </c:strRef>
          </c:tx>
          <c:spPr>
            <a:solidFill>
              <a:srgbClr val="FFD000"/>
            </a:solidFill>
            <a:ln>
              <a:noFill/>
            </a:ln>
            <a:effectLst/>
          </c:spPr>
          <c:invertIfNegative val="0"/>
          <c:cat>
            <c:numRef>
              <c:f>Hoja1!$C$2:$N$2</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Hoja1!$C$6:$N$6</c:f>
              <c:numCache>
                <c:formatCode>_-* #,##0\ _P_t_s_-;\-* #,##0\ _P_t_s_-;_-* "-"??\ _P_t_s_-;_-@_-</c:formatCode>
                <c:ptCount val="12"/>
                <c:pt idx="0">
                  <c:v>1562</c:v>
                </c:pt>
                <c:pt idx="1">
                  <c:v>1588</c:v>
                </c:pt>
                <c:pt idx="2">
                  <c:v>1611</c:v>
                </c:pt>
                <c:pt idx="3">
                  <c:v>2146</c:v>
                </c:pt>
                <c:pt idx="4">
                  <c:v>985</c:v>
                </c:pt>
                <c:pt idx="5">
                  <c:v>557</c:v>
                </c:pt>
                <c:pt idx="6">
                  <c:v>408</c:v>
                </c:pt>
                <c:pt idx="7">
                  <c:v>378.79999999999995</c:v>
                </c:pt>
                <c:pt idx="8">
                  <c:v>597.5</c:v>
                </c:pt>
                <c:pt idx="9">
                  <c:v>248.59</c:v>
                </c:pt>
                <c:pt idx="10">
                  <c:v>921.5</c:v>
                </c:pt>
                <c:pt idx="11">
                  <c:v>1517</c:v>
                </c:pt>
              </c:numCache>
            </c:numRef>
          </c:val>
          <c:extLst xmlns:c16r2="http://schemas.microsoft.com/office/drawing/2015/06/chart">
            <c:ext xmlns:c16="http://schemas.microsoft.com/office/drawing/2014/chart" uri="{C3380CC4-5D6E-409C-BE32-E72D297353CC}">
              <c16:uniqueId val="{00000003-D44C-488A-B60C-601C1EFD0294}"/>
            </c:ext>
          </c:extLst>
        </c:ser>
        <c:ser>
          <c:idx val="4"/>
          <c:order val="4"/>
          <c:tx>
            <c:strRef>
              <c:f>Hoja1!$B$7</c:f>
              <c:strCache>
                <c:ptCount val="1"/>
                <c:pt idx="0">
                  <c:v>Cundinamarca</c:v>
                </c:pt>
              </c:strCache>
            </c:strRef>
          </c:tx>
          <c:spPr>
            <a:solidFill>
              <a:srgbClr val="575756"/>
            </a:solidFill>
            <a:ln>
              <a:noFill/>
            </a:ln>
            <a:effectLst/>
          </c:spPr>
          <c:invertIfNegative val="0"/>
          <c:cat>
            <c:numRef>
              <c:f>Hoja1!$C$2:$N$2</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Hoja1!$C$7:$N$7</c:f>
              <c:numCache>
                <c:formatCode>_-* #,##0\ _P_t_s_-;\-* #,##0\ _P_t_s_-;_-* "-"??\ _P_t_s_-;_-@_-</c:formatCode>
                <c:ptCount val="12"/>
                <c:pt idx="0">
                  <c:v>1430</c:v>
                </c:pt>
                <c:pt idx="1">
                  <c:v>145</c:v>
                </c:pt>
                <c:pt idx="2">
                  <c:v>795</c:v>
                </c:pt>
                <c:pt idx="3">
                  <c:v>1250</c:v>
                </c:pt>
                <c:pt idx="4">
                  <c:v>1151</c:v>
                </c:pt>
                <c:pt idx="5">
                  <c:v>658</c:v>
                </c:pt>
                <c:pt idx="6">
                  <c:v>733</c:v>
                </c:pt>
                <c:pt idx="7">
                  <c:v>919.6</c:v>
                </c:pt>
                <c:pt idx="8">
                  <c:v>291</c:v>
                </c:pt>
                <c:pt idx="9">
                  <c:v>447.7</c:v>
                </c:pt>
                <c:pt idx="10">
                  <c:v>953</c:v>
                </c:pt>
                <c:pt idx="11">
                  <c:v>772.5</c:v>
                </c:pt>
              </c:numCache>
            </c:numRef>
          </c:val>
          <c:extLst xmlns:c16r2="http://schemas.microsoft.com/office/drawing/2015/06/chart">
            <c:ext xmlns:c16="http://schemas.microsoft.com/office/drawing/2014/chart" uri="{C3380CC4-5D6E-409C-BE32-E72D297353CC}">
              <c16:uniqueId val="{00000004-D44C-488A-B60C-601C1EFD0294}"/>
            </c:ext>
          </c:extLst>
        </c:ser>
        <c:dLbls>
          <c:showLegendKey val="0"/>
          <c:showVal val="0"/>
          <c:showCatName val="0"/>
          <c:showSerName val="0"/>
          <c:showPercent val="0"/>
          <c:showBubbleSize val="0"/>
        </c:dLbls>
        <c:gapWidth val="95"/>
        <c:overlap val="100"/>
        <c:axId val="1091340560"/>
        <c:axId val="1091349264"/>
      </c:barChart>
      <c:catAx>
        <c:axId val="10913405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Segoe UI" panose="020B0502040204020203" pitchFamily="34" charset="0"/>
                <a:ea typeface="+mn-ea"/>
                <a:cs typeface="Segoe UI" panose="020B0502040204020203" pitchFamily="34" charset="0"/>
              </a:defRPr>
            </a:pPr>
            <a:endParaRPr lang="es-CO"/>
          </a:p>
        </c:txPr>
        <c:crossAx val="1091349264"/>
        <c:crosses val="autoZero"/>
        <c:auto val="1"/>
        <c:lblAlgn val="ctr"/>
        <c:lblOffset val="100"/>
        <c:noMultiLvlLbl val="0"/>
      </c:catAx>
      <c:valAx>
        <c:axId val="1091349264"/>
        <c:scaling>
          <c:orientation val="minMax"/>
        </c:scaling>
        <c:delete val="0"/>
        <c:axPos val="l"/>
        <c:title>
          <c:tx>
            <c:rich>
              <a:bodyPr rot="-5400000" spcFirstLastPara="1" vertOverflow="ellipsis" vert="horz" wrap="square" anchor="ctr" anchorCtr="1"/>
              <a:lstStyle/>
              <a:p>
                <a:pPr>
                  <a:defRPr sz="1050" b="1" i="0" u="none" strike="noStrike" kern="1200" baseline="0">
                    <a:solidFill>
                      <a:schemeClr val="tx1">
                        <a:lumMod val="65000"/>
                        <a:lumOff val="35000"/>
                      </a:schemeClr>
                    </a:solidFill>
                    <a:latin typeface="Segoe UI" panose="020B0502040204020203" pitchFamily="34" charset="0"/>
                    <a:ea typeface="+mn-ea"/>
                    <a:cs typeface="Segoe UI" panose="020B0502040204020203" pitchFamily="34" charset="0"/>
                  </a:defRPr>
                </a:pPr>
                <a:r>
                  <a:rPr lang="es-CO" b="1"/>
                  <a:t>Área sembrada (ha)</a:t>
                </a:r>
              </a:p>
            </c:rich>
          </c:tx>
          <c:layout>
            <c:manualLayout>
              <c:xMode val="edge"/>
              <c:yMode val="edge"/>
              <c:x val="4.0229880506167923E-2"/>
              <c:y val="0.2153179624223176"/>
            </c:manualLayout>
          </c:layout>
          <c:overlay val="0"/>
          <c:spPr>
            <a:noFill/>
            <a:ln>
              <a:noFill/>
            </a:ln>
            <a:effectLst/>
          </c:spPr>
          <c:txPr>
            <a:bodyPr rot="-5400000" spcFirstLastPara="1" vertOverflow="ellipsis" vert="horz" wrap="square" anchor="ctr" anchorCtr="1"/>
            <a:lstStyle/>
            <a:p>
              <a:pPr>
                <a:defRPr sz="1050" b="1" i="0" u="none" strike="noStrike" kern="1200" baseline="0">
                  <a:solidFill>
                    <a:schemeClr val="tx1">
                      <a:lumMod val="65000"/>
                      <a:lumOff val="35000"/>
                    </a:schemeClr>
                  </a:solidFill>
                  <a:latin typeface="Segoe UI" panose="020B0502040204020203" pitchFamily="34" charset="0"/>
                  <a:ea typeface="+mn-ea"/>
                  <a:cs typeface="Segoe UI" panose="020B0502040204020203" pitchFamily="34" charset="0"/>
                </a:defRPr>
              </a:pPr>
              <a:endParaRPr lang="es-CO"/>
            </a:p>
          </c:txPr>
        </c:title>
        <c:numFmt formatCode="_-* #,##0\ _P_t_s_-;\-* #,##0\ _P_t_s_-;_-* &quot;-&quot;??\ _P_t_s_-;_-@_-"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Segoe UI" panose="020B0502040204020203" pitchFamily="34" charset="0"/>
                <a:ea typeface="+mn-ea"/>
                <a:cs typeface="Segoe UI" panose="020B0502040204020203" pitchFamily="34" charset="0"/>
              </a:defRPr>
            </a:pPr>
            <a:endParaRPr lang="es-CO"/>
          </a:p>
        </c:txPr>
        <c:crossAx val="109134056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050" b="0" i="0" u="none" strike="noStrike" kern="1200" baseline="0">
                <a:solidFill>
                  <a:schemeClr val="tx1">
                    <a:lumMod val="65000"/>
                    <a:lumOff val="35000"/>
                  </a:schemeClr>
                </a:solidFill>
                <a:latin typeface="Segoe UI" panose="020B0502040204020203" pitchFamily="34" charset="0"/>
                <a:ea typeface="+mn-ea"/>
                <a:cs typeface="Segoe UI" panose="020B0502040204020203" pitchFamily="34" charset="0"/>
              </a:defRPr>
            </a:pPr>
            <a:endParaRPr lang="es-CO"/>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Segoe UI" panose="020B0502040204020203" pitchFamily="34" charset="0"/>
          <a:cs typeface="Segoe UI" panose="020B0502040204020203" pitchFamily="34" charset="0"/>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7.png"/><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200025</xdr:rowOff>
    </xdr:from>
    <xdr:to>
      <xdr:col>7</xdr:col>
      <xdr:colOff>47625</xdr:colOff>
      <xdr:row>1</xdr:row>
      <xdr:rowOff>238125</xdr:rowOff>
    </xdr:to>
    <xdr:pic>
      <xdr:nvPicPr>
        <xdr:cNvPr id="24517695" name="Imagen 12">
          <a:extLst>
            <a:ext uri="{FF2B5EF4-FFF2-40B4-BE49-F238E27FC236}">
              <a16:creationId xmlns:a16="http://schemas.microsoft.com/office/drawing/2014/main" xmlns="" id="{D94E6F8B-1F1C-46E4-9F8D-51DF4CCDFB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962025"/>
          <a:ext cx="67818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161925</xdr:colOff>
      <xdr:row>0</xdr:row>
      <xdr:rowOff>161925</xdr:rowOff>
    </xdr:from>
    <xdr:to>
      <xdr:col>2</xdr:col>
      <xdr:colOff>200025</xdr:colOff>
      <xdr:row>1</xdr:row>
      <xdr:rowOff>104775</xdr:rowOff>
    </xdr:to>
    <xdr:pic>
      <xdr:nvPicPr>
        <xdr:cNvPr id="24517696" name="Imagen 2">
          <a:extLst>
            <a:ext uri="{FF2B5EF4-FFF2-40B4-BE49-F238E27FC236}">
              <a16:creationId xmlns:a16="http://schemas.microsoft.com/office/drawing/2014/main" xmlns="" id="{F2921386-799C-4B6F-8DF9-7DCCE8EAAA3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1925" y="161925"/>
          <a:ext cx="180022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1</xdr:row>
      <xdr:rowOff>257175</xdr:rowOff>
    </xdr:from>
    <xdr:to>
      <xdr:col>1</xdr:col>
      <xdr:colOff>23812</xdr:colOff>
      <xdr:row>1</xdr:row>
      <xdr:rowOff>302894</xdr:rowOff>
    </xdr:to>
    <xdr:pic>
      <xdr:nvPicPr>
        <xdr:cNvPr id="24523830" name="Imagen 16">
          <a:extLst>
            <a:ext uri="{FF2B5EF4-FFF2-40B4-BE49-F238E27FC236}">
              <a16:creationId xmlns:a16="http://schemas.microsoft.com/office/drawing/2014/main" xmlns="" id="{13D883E9-60C3-43C1-9277-9B9C1F9F81D3}"/>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9525" y="1019175"/>
          <a:ext cx="9301162"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7817643</xdr:colOff>
      <xdr:row>0</xdr:row>
      <xdr:rowOff>0</xdr:rowOff>
    </xdr:from>
    <xdr:to>
      <xdr:col>0</xdr:col>
      <xdr:colOff>9186862</xdr:colOff>
      <xdr:row>1</xdr:row>
      <xdr:rowOff>209550</xdr:rowOff>
    </xdr:to>
    <xdr:pic>
      <xdr:nvPicPr>
        <xdr:cNvPr id="24523831" name="4 Imagen">
          <a:extLst>
            <a:ext uri="{FF2B5EF4-FFF2-40B4-BE49-F238E27FC236}">
              <a16:creationId xmlns:a16="http://schemas.microsoft.com/office/drawing/2014/main" xmlns="" id="{2B705EDA-5A72-4B6A-93CD-847CFE6054C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17643" y="0"/>
          <a:ext cx="1369219"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180975</xdr:colOff>
      <xdr:row>0</xdr:row>
      <xdr:rowOff>180975</xdr:rowOff>
    </xdr:from>
    <xdr:to>
      <xdr:col>0</xdr:col>
      <xdr:colOff>2035527</xdr:colOff>
      <xdr:row>1</xdr:row>
      <xdr:rowOff>130969</xdr:rowOff>
    </xdr:to>
    <xdr:pic>
      <xdr:nvPicPr>
        <xdr:cNvPr id="24523832" name="Imagen 2">
          <a:extLst>
            <a:ext uri="{FF2B5EF4-FFF2-40B4-BE49-F238E27FC236}">
              <a16:creationId xmlns:a16="http://schemas.microsoft.com/office/drawing/2014/main" xmlns="" id="{354101F5-313E-4450-AB04-D6CACE793E92}"/>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0975" y="180975"/>
          <a:ext cx="1854552" cy="7119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257175</xdr:rowOff>
    </xdr:from>
    <xdr:to>
      <xdr:col>3</xdr:col>
      <xdr:colOff>19050</xdr:colOff>
      <xdr:row>1</xdr:row>
      <xdr:rowOff>304800</xdr:rowOff>
    </xdr:to>
    <xdr:pic>
      <xdr:nvPicPr>
        <xdr:cNvPr id="24434238" name="Imagen 6">
          <a:extLst>
            <a:ext uri="{FF2B5EF4-FFF2-40B4-BE49-F238E27FC236}">
              <a16:creationId xmlns:a16="http://schemas.microsoft.com/office/drawing/2014/main" xmlns="" id="{B01D6571-C2A9-4FF4-927F-12643CB36A94}"/>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19910" r="978" b="45454"/>
        <a:stretch>
          <a:fillRect/>
        </a:stretch>
      </xdr:blipFill>
      <xdr:spPr bwMode="auto">
        <a:xfrm>
          <a:off x="0" y="1019175"/>
          <a:ext cx="62103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190500</xdr:colOff>
      <xdr:row>0</xdr:row>
      <xdr:rowOff>200025</xdr:rowOff>
    </xdr:from>
    <xdr:to>
      <xdr:col>0</xdr:col>
      <xdr:colOff>2009775</xdr:colOff>
      <xdr:row>1</xdr:row>
      <xdr:rowOff>142875</xdr:rowOff>
    </xdr:to>
    <xdr:pic>
      <xdr:nvPicPr>
        <xdr:cNvPr id="24434239" name="Imagen 2">
          <a:extLst>
            <a:ext uri="{FF2B5EF4-FFF2-40B4-BE49-F238E27FC236}">
              <a16:creationId xmlns:a16="http://schemas.microsoft.com/office/drawing/2014/main" xmlns="" id="{7946CFF3-FF0B-498C-A9F1-35CB738B4D1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0500" y="200025"/>
          <a:ext cx="181927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19050</xdr:colOff>
      <xdr:row>1</xdr:row>
      <xdr:rowOff>209550</xdr:rowOff>
    </xdr:from>
    <xdr:to>
      <xdr:col>14</xdr:col>
      <xdr:colOff>85725</xdr:colOff>
      <xdr:row>1</xdr:row>
      <xdr:rowOff>266700</xdr:rowOff>
    </xdr:to>
    <xdr:pic>
      <xdr:nvPicPr>
        <xdr:cNvPr id="24435227" name="Imagen 6">
          <a:extLst>
            <a:ext uri="{FF2B5EF4-FFF2-40B4-BE49-F238E27FC236}">
              <a16:creationId xmlns:a16="http://schemas.microsoft.com/office/drawing/2014/main" xmlns="" id="{BE263928-0E89-4099-8CFA-49E8D1F65A2E}"/>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19910" r="978" b="45454"/>
        <a:stretch>
          <a:fillRect/>
        </a:stretch>
      </xdr:blipFill>
      <xdr:spPr bwMode="auto">
        <a:xfrm>
          <a:off x="19050" y="971550"/>
          <a:ext cx="127063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228600</xdr:colOff>
      <xdr:row>0</xdr:row>
      <xdr:rowOff>152400</xdr:rowOff>
    </xdr:from>
    <xdr:to>
      <xdr:col>1</xdr:col>
      <xdr:colOff>409575</xdr:colOff>
      <xdr:row>1</xdr:row>
      <xdr:rowOff>95250</xdr:rowOff>
    </xdr:to>
    <xdr:pic>
      <xdr:nvPicPr>
        <xdr:cNvPr id="24435229" name="Imagen 1">
          <a:extLst>
            <a:ext uri="{FF2B5EF4-FFF2-40B4-BE49-F238E27FC236}">
              <a16:creationId xmlns:a16="http://schemas.microsoft.com/office/drawing/2014/main" xmlns="" id="{3DD1C0BA-CCF1-491E-900A-687F4B755E4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28600" y="152400"/>
          <a:ext cx="18097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169332</xdr:colOff>
      <xdr:row>4</xdr:row>
      <xdr:rowOff>137584</xdr:rowOff>
    </xdr:from>
    <xdr:to>
      <xdr:col>28</xdr:col>
      <xdr:colOff>571500</xdr:colOff>
      <xdr:row>11</xdr:row>
      <xdr:rowOff>0</xdr:rowOff>
    </xdr:to>
    <xdr:graphicFrame macro="">
      <xdr:nvGraphicFramePr>
        <xdr:cNvPr id="8" name="Gráfico 7">
          <a:extLst>
            <a:ext uri="{FF2B5EF4-FFF2-40B4-BE49-F238E27FC236}">
              <a16:creationId xmlns:a16="http://schemas.microsoft.com/office/drawing/2014/main" xmlns="" id="{23A55DEB-59BF-43AA-A156-CD9B97B01AF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12</xdr:col>
      <xdr:colOff>47625</xdr:colOff>
      <xdr:row>8</xdr:row>
      <xdr:rowOff>52387</xdr:rowOff>
    </xdr:from>
    <xdr:to>
      <xdr:col>18</xdr:col>
      <xdr:colOff>47625</xdr:colOff>
      <xdr:row>25</xdr:row>
      <xdr:rowOff>33337</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742950</xdr:colOff>
      <xdr:row>9</xdr:row>
      <xdr:rowOff>14287</xdr:rowOff>
    </xdr:from>
    <xdr:to>
      <xdr:col>8</xdr:col>
      <xdr:colOff>742950</xdr:colOff>
      <xdr:row>25</xdr:row>
      <xdr:rowOff>157162</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3</xdr:col>
      <xdr:colOff>838199</xdr:colOff>
      <xdr:row>9</xdr:row>
      <xdr:rowOff>0</xdr:rowOff>
    </xdr:from>
    <xdr:to>
      <xdr:col>12</xdr:col>
      <xdr:colOff>914400</xdr:colOff>
      <xdr:row>36</xdr:row>
      <xdr:rowOff>95251</xdr:rowOff>
    </xdr:to>
    <xdr:graphicFrame macro="">
      <xdr:nvGraphicFramePr>
        <xdr:cNvPr id="2" name="Gráfico 1">
          <a:extLst>
            <a:ext uri="{FF2B5EF4-FFF2-40B4-BE49-F238E27FC236}">
              <a16:creationId xmlns:a16="http://schemas.microsoft.com/office/drawing/2014/main" xmlns="" id="{9E6DBA97-7F55-4305-B279-B5761EBD77F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5"/>
  <sheetViews>
    <sheetView zoomScale="90" zoomScaleNormal="90" workbookViewId="0">
      <selection activeCell="C24" sqref="C24"/>
    </sheetView>
  </sheetViews>
  <sheetFormatPr baseColWidth="10" defaultColWidth="11.42578125" defaultRowHeight="14.25" x14ac:dyDescent="0.25"/>
  <cols>
    <col min="1" max="1" width="14.42578125" style="10" customWidth="1"/>
    <col min="2" max="2" width="12" style="2" customWidth="1"/>
    <col min="3" max="4" width="14.42578125" style="2" customWidth="1"/>
    <col min="5" max="5" width="17.42578125" style="2" customWidth="1"/>
    <col min="6" max="6" width="14.42578125" style="2" customWidth="1"/>
    <col min="7" max="7" width="13.85546875" style="2" customWidth="1"/>
    <col min="8" max="8" width="14.42578125" style="2" customWidth="1"/>
    <col min="9" max="16384" width="11.42578125" style="2"/>
  </cols>
  <sheetData>
    <row r="1" spans="1:7" ht="60" customHeight="1" x14ac:dyDescent="0.25">
      <c r="B1" s="10"/>
      <c r="C1" s="10"/>
      <c r="D1" s="10"/>
      <c r="E1" s="10"/>
      <c r="F1" s="10"/>
      <c r="G1" s="10"/>
    </row>
    <row r="2" spans="1:7" ht="20.25" customHeight="1" x14ac:dyDescent="0.25">
      <c r="A2" s="1"/>
      <c r="B2" s="1"/>
      <c r="C2" s="1"/>
      <c r="D2" s="1"/>
      <c r="E2" s="1"/>
      <c r="F2" s="1"/>
      <c r="G2" s="1"/>
    </row>
    <row r="3" spans="1:7" ht="15" customHeight="1" x14ac:dyDescent="0.25">
      <c r="A3" s="3"/>
      <c r="B3" s="3"/>
      <c r="C3" s="3"/>
      <c r="D3" s="3"/>
      <c r="E3" s="3"/>
      <c r="F3" s="3"/>
      <c r="G3" s="3"/>
    </row>
    <row r="4" spans="1:7" ht="22.15" customHeight="1" x14ac:dyDescent="0.25">
      <c r="A4" s="101" t="s">
        <v>0</v>
      </c>
      <c r="B4" s="102"/>
      <c r="C4" s="102"/>
      <c r="D4" s="102"/>
      <c r="E4" s="102"/>
      <c r="F4" s="102"/>
      <c r="G4" s="103"/>
    </row>
    <row r="5" spans="1:7" ht="22.15" customHeight="1" x14ac:dyDescent="0.25">
      <c r="A5" s="104"/>
      <c r="B5" s="105"/>
      <c r="C5" s="105"/>
      <c r="D5" s="105"/>
      <c r="E5" s="105"/>
      <c r="F5" s="105"/>
      <c r="G5" s="106"/>
    </row>
    <row r="6" spans="1:7" x14ac:dyDescent="0.25">
      <c r="A6" s="95" t="s">
        <v>1</v>
      </c>
      <c r="B6" s="96"/>
      <c r="C6" s="96"/>
      <c r="D6" s="96"/>
      <c r="E6" s="96"/>
      <c r="F6" s="96"/>
      <c r="G6" s="97"/>
    </row>
    <row r="7" spans="1:7" ht="15" customHeight="1" x14ac:dyDescent="0.25">
      <c r="A7" s="98"/>
      <c r="B7" s="99"/>
      <c r="C7" s="99"/>
      <c r="D7" s="99"/>
      <c r="E7" s="99"/>
      <c r="F7" s="99"/>
      <c r="G7" s="100"/>
    </row>
    <row r="8" spans="1:7" x14ac:dyDescent="0.25">
      <c r="A8" s="98"/>
      <c r="B8" s="99"/>
      <c r="C8" s="99"/>
      <c r="D8" s="99"/>
      <c r="E8" s="99"/>
      <c r="F8" s="99"/>
      <c r="G8" s="100"/>
    </row>
    <row r="9" spans="1:7" s="5" customFormat="1" ht="27" customHeight="1" x14ac:dyDescent="0.2">
      <c r="A9" s="4" t="s">
        <v>2</v>
      </c>
      <c r="B9" s="107" t="s">
        <v>3</v>
      </c>
      <c r="C9" s="107"/>
      <c r="D9" s="107"/>
      <c r="E9" s="107"/>
      <c r="F9" s="107"/>
      <c r="G9" s="108"/>
    </row>
    <row r="10" spans="1:7" s="5" customFormat="1" ht="18" customHeight="1" x14ac:dyDescent="0.2">
      <c r="A10" s="6"/>
      <c r="B10" s="93" t="s">
        <v>4</v>
      </c>
      <c r="C10" s="93"/>
      <c r="D10" s="93"/>
      <c r="E10" s="93"/>
      <c r="F10" s="93"/>
      <c r="G10" s="94"/>
    </row>
    <row r="11" spans="1:7" s="5" customFormat="1" ht="27" customHeight="1" x14ac:dyDescent="0.2">
      <c r="A11" s="4" t="s">
        <v>5</v>
      </c>
      <c r="B11" s="107" t="s">
        <v>6</v>
      </c>
      <c r="C11" s="107"/>
      <c r="D11" s="107"/>
      <c r="E11" s="107"/>
      <c r="F11" s="107"/>
      <c r="G11" s="108"/>
    </row>
    <row r="12" spans="1:7" s="5" customFormat="1" ht="39" customHeight="1" x14ac:dyDescent="0.2">
      <c r="A12" s="6"/>
      <c r="B12" s="93" t="s">
        <v>7</v>
      </c>
      <c r="C12" s="93"/>
      <c r="D12" s="93"/>
      <c r="E12" s="93"/>
      <c r="F12" s="93"/>
      <c r="G12" s="94"/>
    </row>
    <row r="13" spans="1:7" s="5" customFormat="1" ht="27" customHeight="1" x14ac:dyDescent="0.2">
      <c r="A13" s="4" t="s">
        <v>8</v>
      </c>
      <c r="B13" s="107" t="s">
        <v>9</v>
      </c>
      <c r="C13" s="107"/>
      <c r="D13" s="107"/>
      <c r="E13" s="107"/>
      <c r="F13" s="107"/>
      <c r="G13" s="108"/>
    </row>
    <row r="14" spans="1:7" s="5" customFormat="1" ht="41.25" customHeight="1" x14ac:dyDescent="0.2">
      <c r="A14" s="6"/>
      <c r="B14" s="93" t="s">
        <v>10</v>
      </c>
      <c r="C14" s="93"/>
      <c r="D14" s="93"/>
      <c r="E14" s="93"/>
      <c r="F14" s="93"/>
      <c r="G14" s="94"/>
    </row>
    <row r="15" spans="1:7" x14ac:dyDescent="0.25">
      <c r="A15" s="7"/>
      <c r="B15" s="8"/>
      <c r="C15" s="8"/>
      <c r="D15" s="8"/>
      <c r="E15" s="8"/>
      <c r="F15" s="8"/>
      <c r="G15" s="9"/>
    </row>
  </sheetData>
  <mergeCells count="8">
    <mergeCell ref="B14:G14"/>
    <mergeCell ref="A6:G8"/>
    <mergeCell ref="A4:G5"/>
    <mergeCell ref="B13:G13"/>
    <mergeCell ref="B11:G11"/>
    <mergeCell ref="B12:G12"/>
    <mergeCell ref="B9:G9"/>
    <mergeCell ref="B10:G10"/>
  </mergeCells>
  <phoneticPr fontId="4" type="noConversion"/>
  <hyperlinks>
    <hyperlink ref="B11" location="'Tema'!A1" display="Tema"/>
    <hyperlink ref="B13" location="'Item 1'!A1" display="Item 1"/>
    <hyperlink ref="B11:G11" location="'Cuadro 1'!A1" display="Cuadro 1. "/>
    <hyperlink ref="B13:G13" location="'Cuadro 2'!A1" display="Cuadro 2."/>
    <hyperlink ref="B9:G9" location="Introducción!A1" display="Introducción"/>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
  <sheetViews>
    <sheetView zoomScale="80" zoomScaleNormal="80" workbookViewId="0">
      <selection activeCell="A9" sqref="A9"/>
    </sheetView>
  </sheetViews>
  <sheetFormatPr baseColWidth="10" defaultColWidth="11.42578125" defaultRowHeight="14.25" x14ac:dyDescent="0.2"/>
  <cols>
    <col min="1" max="1" width="139.28515625" style="11" customWidth="1"/>
    <col min="2" max="10" width="9.42578125" style="11" customWidth="1"/>
    <col min="11" max="11" width="11" style="11" customWidth="1"/>
    <col min="12" max="12" width="10.85546875" style="11" customWidth="1"/>
    <col min="13" max="13" width="11.28515625" style="11" customWidth="1"/>
    <col min="14" max="16384" width="11.42578125" style="11"/>
  </cols>
  <sheetData>
    <row r="1" spans="1:16" s="109" customFormat="1" ht="60" customHeight="1" x14ac:dyDescent="0.2"/>
    <row r="2" spans="1:16" s="109" customFormat="1" ht="30.75" customHeight="1" x14ac:dyDescent="0.2"/>
    <row r="3" spans="1:16" ht="11.1" customHeight="1" x14ac:dyDescent="0.2">
      <c r="A3" s="110" t="s">
        <v>4</v>
      </c>
      <c r="B3" s="76"/>
      <c r="C3" s="76"/>
      <c r="D3" s="76"/>
      <c r="E3" s="76"/>
      <c r="F3" s="76"/>
      <c r="G3" s="76"/>
      <c r="H3" s="76"/>
      <c r="I3" s="76"/>
      <c r="J3" s="76"/>
      <c r="K3" s="76"/>
      <c r="L3" s="76"/>
      <c r="M3" s="76"/>
      <c r="N3" s="76"/>
      <c r="O3" s="76"/>
      <c r="P3" s="76"/>
    </row>
    <row r="4" spans="1:16" ht="15.95" customHeight="1" x14ac:dyDescent="0.2">
      <c r="A4" s="110"/>
      <c r="B4" s="76"/>
      <c r="C4" s="76"/>
      <c r="D4" s="76"/>
      <c r="E4" s="76"/>
      <c r="F4" s="76"/>
      <c r="G4" s="76"/>
      <c r="H4" s="76"/>
      <c r="I4" s="76"/>
      <c r="J4" s="76"/>
      <c r="K4" s="76"/>
      <c r="L4" s="76"/>
      <c r="M4" s="76"/>
      <c r="N4" s="76"/>
      <c r="O4" s="76"/>
      <c r="P4" s="76"/>
    </row>
    <row r="5" spans="1:16" ht="35.25" customHeight="1" x14ac:dyDescent="0.2">
      <c r="A5" s="74" t="s">
        <v>11</v>
      </c>
      <c r="B5" s="76"/>
      <c r="C5" s="76"/>
      <c r="D5" s="76"/>
      <c r="E5" s="76"/>
      <c r="F5" s="76"/>
      <c r="G5" s="76"/>
      <c r="H5" s="76"/>
      <c r="I5" s="76"/>
      <c r="J5" s="76"/>
      <c r="K5" s="76"/>
      <c r="L5" s="76"/>
      <c r="M5" s="76"/>
      <c r="N5" s="76"/>
      <c r="O5" s="76"/>
      <c r="P5" s="76"/>
    </row>
    <row r="6" spans="1:16" ht="24.75" customHeight="1" x14ac:dyDescent="0.2">
      <c r="A6" s="77" t="s">
        <v>3</v>
      </c>
      <c r="B6" s="76"/>
      <c r="C6" s="76"/>
      <c r="D6" s="76"/>
      <c r="E6" s="76"/>
      <c r="F6" s="76"/>
      <c r="G6" s="76"/>
      <c r="H6" s="76"/>
      <c r="I6" s="76"/>
      <c r="J6" s="76"/>
      <c r="K6" s="76"/>
      <c r="L6" s="76"/>
      <c r="M6" s="76"/>
      <c r="N6" s="76"/>
      <c r="O6" s="76"/>
      <c r="P6" s="76"/>
    </row>
    <row r="7" spans="1:16" ht="313.5" x14ac:dyDescent="0.2">
      <c r="A7" s="75" t="s">
        <v>62</v>
      </c>
      <c r="B7" s="76"/>
      <c r="C7" s="76"/>
      <c r="D7" s="76"/>
      <c r="E7" s="76"/>
      <c r="F7" s="76"/>
      <c r="G7" s="76"/>
      <c r="H7" s="76"/>
      <c r="I7" s="76"/>
      <c r="J7" s="76"/>
      <c r="K7" s="76"/>
      <c r="L7" s="76"/>
      <c r="M7" s="76"/>
      <c r="N7" s="76"/>
      <c r="O7" s="76"/>
      <c r="P7" s="76"/>
    </row>
    <row r="8" spans="1:16" ht="280.5" x14ac:dyDescent="0.2">
      <c r="A8" s="75" t="s">
        <v>63</v>
      </c>
      <c r="B8" s="76"/>
      <c r="C8" s="76"/>
      <c r="D8" s="76"/>
      <c r="E8" s="76"/>
      <c r="F8" s="76"/>
      <c r="G8" s="76"/>
      <c r="H8" s="76"/>
      <c r="I8" s="76"/>
      <c r="J8" s="76"/>
      <c r="K8" s="76"/>
      <c r="L8" s="76"/>
      <c r="M8" s="76"/>
    </row>
    <row r="9" spans="1:16" ht="330" x14ac:dyDescent="0.2">
      <c r="A9" s="82" t="s">
        <v>64</v>
      </c>
      <c r="B9" s="76"/>
      <c r="C9" s="76"/>
      <c r="D9" s="76"/>
      <c r="E9" s="76"/>
      <c r="F9" s="76"/>
      <c r="G9" s="76"/>
      <c r="H9" s="76"/>
      <c r="I9" s="76"/>
      <c r="J9" s="76"/>
      <c r="K9" s="76"/>
      <c r="L9" s="76"/>
      <c r="M9" s="76"/>
    </row>
    <row r="10" spans="1:16" s="18" customFormat="1" ht="15" customHeight="1" x14ac:dyDescent="0.2">
      <c r="A10" s="78"/>
      <c r="B10" s="79"/>
      <c r="C10" s="76"/>
      <c r="D10" s="76"/>
      <c r="E10" s="76"/>
      <c r="F10" s="76"/>
      <c r="G10" s="76"/>
      <c r="H10" s="76"/>
      <c r="I10" s="76"/>
      <c r="J10" s="76"/>
      <c r="K10" s="76"/>
      <c r="L10" s="76"/>
      <c r="M10" s="79"/>
    </row>
    <row r="11" spans="1:16" x14ac:dyDescent="0.2">
      <c r="A11" s="80" t="s">
        <v>12</v>
      </c>
      <c r="B11" s="81"/>
      <c r="C11" s="81"/>
      <c r="D11" s="81"/>
      <c r="E11" s="81"/>
      <c r="F11" s="81"/>
      <c r="G11" s="81"/>
      <c r="H11" s="81"/>
      <c r="I11" s="81"/>
      <c r="J11" s="81"/>
      <c r="K11" s="81"/>
      <c r="L11" s="81"/>
      <c r="M11" s="81"/>
    </row>
    <row r="12" spans="1:16" x14ac:dyDescent="0.2">
      <c r="A12" s="72"/>
    </row>
  </sheetData>
  <mergeCells count="2">
    <mergeCell ref="A1:XFD2"/>
    <mergeCell ref="A3:A4"/>
  </mergeCells>
  <phoneticPr fontId="5" type="noConversion"/>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885"/>
  <sheetViews>
    <sheetView showGridLines="0" topLeftCell="A20" zoomScaleNormal="100" workbookViewId="0">
      <selection activeCell="D20" sqref="D20"/>
    </sheetView>
  </sheetViews>
  <sheetFormatPr baseColWidth="10" defaultColWidth="11.42578125" defaultRowHeight="14.25" x14ac:dyDescent="0.25"/>
  <cols>
    <col min="1" max="1" width="30.28515625" style="17" customWidth="1"/>
    <col min="2" max="2" width="39.42578125" style="38" customWidth="1"/>
    <col min="3" max="3" width="23.140625" style="17" customWidth="1"/>
    <col min="4" max="16384" width="11.42578125" style="17"/>
  </cols>
  <sheetData>
    <row r="1" spans="1:3" s="12" customFormat="1" ht="60" customHeight="1" x14ac:dyDescent="0.2">
      <c r="A1" s="111"/>
      <c r="B1" s="111"/>
      <c r="C1" s="111"/>
    </row>
    <row r="2" spans="1:3" s="12" customFormat="1" ht="30.75" customHeight="1" x14ac:dyDescent="0.2">
      <c r="A2" s="111"/>
      <c r="B2" s="111"/>
      <c r="C2" s="111"/>
    </row>
    <row r="3" spans="1:3" s="12" customFormat="1" ht="14.1" customHeight="1" x14ac:dyDescent="0.2">
      <c r="A3" s="118" t="s">
        <v>4</v>
      </c>
      <c r="B3" s="118"/>
      <c r="C3" s="118"/>
    </row>
    <row r="4" spans="1:3" s="12" customFormat="1" ht="17.100000000000001" customHeight="1" x14ac:dyDescent="0.2">
      <c r="A4" s="118"/>
      <c r="B4" s="118"/>
      <c r="C4" s="118"/>
    </row>
    <row r="5" spans="1:3" s="12" customFormat="1" ht="36" customHeight="1" x14ac:dyDescent="0.2">
      <c r="A5" s="125" t="s">
        <v>13</v>
      </c>
      <c r="B5" s="126"/>
      <c r="C5" s="127"/>
    </row>
    <row r="6" spans="1:3" s="12" customFormat="1" ht="20.100000000000001" customHeight="1" x14ac:dyDescent="0.2">
      <c r="A6" s="56" t="s">
        <v>14</v>
      </c>
      <c r="B6" s="34"/>
    </row>
    <row r="7" spans="1:3" s="13" customFormat="1" ht="28.5" customHeight="1" x14ac:dyDescent="0.2">
      <c r="A7" s="119" t="s">
        <v>15</v>
      </c>
      <c r="B7" s="120"/>
      <c r="C7" s="121"/>
    </row>
    <row r="8" spans="1:3" s="12" customFormat="1" ht="17.25" customHeight="1" x14ac:dyDescent="0.3">
      <c r="A8" s="29" t="s">
        <v>16</v>
      </c>
      <c r="B8" s="35" t="s">
        <v>17</v>
      </c>
      <c r="C8" s="30" t="s">
        <v>18</v>
      </c>
    </row>
    <row r="9" spans="1:3" s="12" customFormat="1" ht="12.95" customHeight="1" x14ac:dyDescent="0.2">
      <c r="A9" s="122" t="s">
        <v>23</v>
      </c>
      <c r="B9" s="28" t="s">
        <v>24</v>
      </c>
      <c r="C9" s="55">
        <v>15763.7</v>
      </c>
    </row>
    <row r="10" spans="1:3" s="12" customFormat="1" ht="12.95" customHeight="1" x14ac:dyDescent="0.2">
      <c r="A10" s="123"/>
      <c r="B10" s="26" t="s">
        <v>25</v>
      </c>
      <c r="C10" s="52">
        <v>4530.5</v>
      </c>
    </row>
    <row r="11" spans="1:3" s="12" customFormat="1" ht="12.95" customHeight="1" x14ac:dyDescent="0.2">
      <c r="A11" s="123"/>
      <c r="B11" s="25" t="s">
        <v>26</v>
      </c>
      <c r="C11" s="50">
        <v>7480.6</v>
      </c>
    </row>
    <row r="12" spans="1:3" s="12" customFormat="1" ht="12.95" customHeight="1" x14ac:dyDescent="0.2">
      <c r="A12" s="123"/>
      <c r="B12" s="26" t="s">
        <v>27</v>
      </c>
      <c r="C12" s="52">
        <v>25139.8</v>
      </c>
    </row>
    <row r="13" spans="1:3" s="12" customFormat="1" ht="12.95" customHeight="1" x14ac:dyDescent="0.2">
      <c r="A13" s="123"/>
      <c r="B13" s="25" t="s">
        <v>28</v>
      </c>
      <c r="C13" s="50">
        <v>18069.5</v>
      </c>
    </row>
    <row r="14" spans="1:3" s="12" customFormat="1" ht="12.95" customHeight="1" x14ac:dyDescent="0.2">
      <c r="A14" s="123"/>
      <c r="B14" s="26" t="s">
        <v>29</v>
      </c>
      <c r="C14" s="52">
        <v>15630.8</v>
      </c>
    </row>
    <row r="15" spans="1:3" s="12" customFormat="1" ht="12.95" customHeight="1" x14ac:dyDescent="0.2">
      <c r="A15" s="123"/>
      <c r="B15" s="25" t="s">
        <v>30</v>
      </c>
      <c r="C15" s="50">
        <v>40356.6</v>
      </c>
    </row>
    <row r="16" spans="1:3" s="12" customFormat="1" ht="12.95" customHeight="1" x14ac:dyDescent="0.2">
      <c r="A16" s="123"/>
      <c r="B16" s="26" t="s">
        <v>31</v>
      </c>
      <c r="C16" s="52">
        <v>9673.7000000000007</v>
      </c>
    </row>
    <row r="17" spans="1:4" s="12" customFormat="1" ht="12.95" customHeight="1" x14ac:dyDescent="0.2">
      <c r="A17" s="123"/>
      <c r="B17" s="25" t="s">
        <v>32</v>
      </c>
      <c r="C17" s="50">
        <v>32828.5</v>
      </c>
    </row>
    <row r="18" spans="1:4" s="12" customFormat="1" ht="12.95" customHeight="1" x14ac:dyDescent="0.2">
      <c r="A18" s="123"/>
      <c r="B18" s="26" t="s">
        <v>33</v>
      </c>
      <c r="C18" s="52">
        <v>15108.7</v>
      </c>
    </row>
    <row r="19" spans="1:4" s="12" customFormat="1" ht="12.95" customHeight="1" x14ac:dyDescent="0.2">
      <c r="A19" s="123"/>
      <c r="B19" s="25" t="s">
        <v>34</v>
      </c>
      <c r="C19" s="50">
        <v>17974.900000000001</v>
      </c>
    </row>
    <row r="20" spans="1:4" s="12" customFormat="1" ht="12.95" customHeight="1" x14ac:dyDescent="0.2">
      <c r="A20" s="124"/>
      <c r="B20" s="27" t="s">
        <v>35</v>
      </c>
      <c r="C20" s="54">
        <v>7704.2</v>
      </c>
      <c r="D20" s="83"/>
    </row>
    <row r="21" spans="1:4" s="12" customFormat="1" ht="12" x14ac:dyDescent="0.2">
      <c r="B21" s="34"/>
    </row>
    <row r="22" spans="1:4" s="13" customFormat="1" ht="17.100000000000001" customHeight="1" x14ac:dyDescent="0.2">
      <c r="A22" s="112" t="s">
        <v>36</v>
      </c>
      <c r="B22" s="113"/>
      <c r="C22" s="114"/>
    </row>
    <row r="23" spans="1:4" s="13" customFormat="1" ht="17.100000000000001" customHeight="1" x14ac:dyDescent="0.2">
      <c r="A23" s="33" t="s">
        <v>37</v>
      </c>
      <c r="B23" s="36"/>
      <c r="C23" s="24"/>
    </row>
    <row r="24" spans="1:4" s="13" customFormat="1" ht="21.75" customHeight="1" x14ac:dyDescent="0.2">
      <c r="A24" s="115" t="s">
        <v>38</v>
      </c>
      <c r="B24" s="116"/>
      <c r="C24" s="117"/>
    </row>
    <row r="25" spans="1:4" s="13" customFormat="1" ht="21.75" customHeight="1" x14ac:dyDescent="0.2">
      <c r="A25" s="115" t="s">
        <v>39</v>
      </c>
      <c r="B25" s="116"/>
      <c r="C25" s="117"/>
    </row>
    <row r="26" spans="1:4" s="13" customFormat="1" ht="21.75" customHeight="1" x14ac:dyDescent="0.2">
      <c r="A26" s="115" t="s">
        <v>40</v>
      </c>
      <c r="B26" s="116"/>
      <c r="C26" s="117"/>
    </row>
    <row r="27" spans="1:4" s="13" customFormat="1" ht="21.75" customHeight="1" x14ac:dyDescent="0.2">
      <c r="A27" s="115" t="s">
        <v>41</v>
      </c>
      <c r="B27" s="116"/>
      <c r="C27" s="117"/>
    </row>
    <row r="28" spans="1:4" s="13" customFormat="1" ht="17.100000000000001" customHeight="1" x14ac:dyDescent="0.2">
      <c r="A28" s="31" t="s">
        <v>12</v>
      </c>
      <c r="B28" s="37"/>
      <c r="C28" s="32"/>
    </row>
    <row r="30" spans="1:4" ht="81" customHeight="1" x14ac:dyDescent="0.25">
      <c r="A30" s="111"/>
      <c r="B30" s="111"/>
      <c r="C30" s="111"/>
    </row>
    <row r="3020" spans="14:14" x14ac:dyDescent="0.25">
      <c r="N3020" s="20"/>
    </row>
    <row r="3028" spans="14:14" x14ac:dyDescent="0.25">
      <c r="N3028" s="20"/>
    </row>
    <row r="3100" spans="10:10" x14ac:dyDescent="0.25">
      <c r="J3100" s="20"/>
    </row>
    <row r="3240" spans="14:14" x14ac:dyDescent="0.25">
      <c r="N3240" s="20"/>
    </row>
    <row r="3248" spans="14:14" x14ac:dyDescent="0.25">
      <c r="N3248" s="20"/>
    </row>
    <row r="3715" spans="14:14" x14ac:dyDescent="0.25">
      <c r="N3715" s="20"/>
    </row>
    <row r="3723" spans="14:14" x14ac:dyDescent="0.25">
      <c r="N3723" s="20"/>
    </row>
    <row r="3752" spans="10:10" x14ac:dyDescent="0.25">
      <c r="J3752" s="20"/>
    </row>
    <row r="3925" spans="14:14" x14ac:dyDescent="0.25">
      <c r="N3925" s="20"/>
    </row>
    <row r="3933" spans="14:14" x14ac:dyDescent="0.25">
      <c r="N3933" s="20"/>
    </row>
    <row r="4306" spans="14:14" x14ac:dyDescent="0.25">
      <c r="N4306" s="20"/>
    </row>
    <row r="4307" spans="14:14" x14ac:dyDescent="0.25">
      <c r="N4307" s="20"/>
    </row>
    <row r="4324" spans="13:13" x14ac:dyDescent="0.25">
      <c r="M4324" s="20"/>
    </row>
    <row r="4400" spans="8:8" x14ac:dyDescent="0.25">
      <c r="H4400" s="20"/>
    </row>
    <row r="4407" spans="10:10" x14ac:dyDescent="0.25">
      <c r="J4407" s="20"/>
    </row>
    <row r="7885" spans="8:8" x14ac:dyDescent="0.25">
      <c r="H7885" s="20"/>
    </row>
  </sheetData>
  <mergeCells count="11">
    <mergeCell ref="A1:C2"/>
    <mergeCell ref="A30:C30"/>
    <mergeCell ref="A22:C22"/>
    <mergeCell ref="A24:C24"/>
    <mergeCell ref="A3:C4"/>
    <mergeCell ref="A27:C27"/>
    <mergeCell ref="A7:C7"/>
    <mergeCell ref="A9:A20"/>
    <mergeCell ref="A25:C25"/>
    <mergeCell ref="A26:C26"/>
    <mergeCell ref="A5:C5"/>
  </mergeCells>
  <phoneticPr fontId="4" type="noConversion"/>
  <hyperlinks>
    <hyperlink ref="A6" location="Índice!A1" display="Índice"/>
  </hyperlinks>
  <printOptions horizontalCentered="1" verticalCentered="1"/>
  <pageMargins left="0.75000000000000011" right="0.75000000000000011" top="1" bottom="1" header="0.5" footer="0.5"/>
  <pageSetup scale="84" orientation="portrait" horizontalDpi="4294967292" verticalDpi="4294967292"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7894"/>
  <sheetViews>
    <sheetView showGridLines="0" topLeftCell="A13" zoomScale="90" zoomScaleNormal="90" workbookViewId="0">
      <selection activeCell="A29" sqref="A29:J29"/>
    </sheetView>
  </sheetViews>
  <sheetFormatPr baseColWidth="10" defaultColWidth="11.42578125" defaultRowHeight="14.25" x14ac:dyDescent="0.25"/>
  <cols>
    <col min="1" max="1" width="24.42578125" style="17" customWidth="1"/>
    <col min="2" max="2" width="24.7109375" style="17" customWidth="1"/>
    <col min="3" max="7" width="12" style="17" customWidth="1"/>
    <col min="8" max="8" width="11.85546875" style="17" customWidth="1"/>
    <col min="9" max="9" width="11.42578125" style="17" customWidth="1"/>
    <col min="10" max="16384" width="11.42578125" style="17"/>
  </cols>
  <sheetData>
    <row r="1" spans="1:27" s="12" customFormat="1" ht="60" customHeight="1" x14ac:dyDescent="0.2">
      <c r="A1" s="111"/>
      <c r="B1" s="111"/>
      <c r="C1" s="111"/>
      <c r="D1" s="111"/>
      <c r="E1" s="111"/>
      <c r="F1" s="111"/>
      <c r="G1" s="111"/>
      <c r="H1" s="111"/>
    </row>
    <row r="2" spans="1:27" s="12" customFormat="1" ht="30.75" customHeight="1" x14ac:dyDescent="0.2">
      <c r="A2" s="111"/>
      <c r="B2" s="111"/>
      <c r="C2" s="111"/>
      <c r="D2" s="111"/>
      <c r="E2" s="111"/>
      <c r="F2" s="111"/>
      <c r="G2" s="111"/>
      <c r="H2" s="111"/>
    </row>
    <row r="3" spans="1:27" s="12" customFormat="1" ht="14.1" customHeight="1" x14ac:dyDescent="0.2">
      <c r="A3" s="118" t="s">
        <v>4</v>
      </c>
      <c r="B3" s="118"/>
      <c r="C3" s="118"/>
      <c r="D3" s="118"/>
      <c r="E3" s="118"/>
      <c r="F3" s="118"/>
      <c r="G3" s="118"/>
      <c r="H3" s="118"/>
      <c r="I3" s="118"/>
      <c r="J3" s="118"/>
      <c r="K3" s="118"/>
      <c r="L3" s="118"/>
      <c r="M3" s="118"/>
      <c r="N3" s="118"/>
      <c r="R3" s="135"/>
      <c r="S3" s="135"/>
      <c r="T3" s="135"/>
      <c r="U3" s="135"/>
      <c r="V3" s="135"/>
      <c r="W3" s="135"/>
      <c r="X3" s="135"/>
      <c r="Y3" s="135"/>
      <c r="Z3" s="135"/>
      <c r="AA3" s="135"/>
    </row>
    <row r="4" spans="1:27" s="12" customFormat="1" ht="17.100000000000001" customHeight="1" x14ac:dyDescent="0.2">
      <c r="A4" s="118"/>
      <c r="B4" s="118"/>
      <c r="C4" s="118"/>
      <c r="D4" s="118"/>
      <c r="E4" s="118"/>
      <c r="F4" s="118"/>
      <c r="G4" s="118"/>
      <c r="H4" s="118"/>
      <c r="I4" s="118"/>
      <c r="J4" s="118"/>
      <c r="K4" s="118"/>
      <c r="L4" s="118"/>
      <c r="M4" s="118"/>
      <c r="N4" s="118"/>
      <c r="R4" s="135"/>
      <c r="S4" s="135"/>
      <c r="T4" s="135"/>
      <c r="U4" s="135"/>
      <c r="V4" s="135"/>
      <c r="W4" s="135"/>
      <c r="X4" s="135"/>
      <c r="Y4" s="135"/>
      <c r="Z4" s="135"/>
      <c r="AA4" s="135"/>
    </row>
    <row r="5" spans="1:27" s="12" customFormat="1" ht="36" customHeight="1" x14ac:dyDescent="0.2">
      <c r="A5" s="140" t="s">
        <v>42</v>
      </c>
      <c r="B5" s="141"/>
      <c r="C5" s="141"/>
      <c r="D5" s="141"/>
      <c r="E5" s="141"/>
      <c r="F5" s="141"/>
      <c r="G5" s="141"/>
      <c r="H5" s="141"/>
      <c r="I5" s="141"/>
      <c r="J5" s="141"/>
      <c r="K5" s="141"/>
      <c r="L5" s="141"/>
      <c r="M5" s="141"/>
      <c r="N5" s="142"/>
    </row>
    <row r="6" spans="1:27" s="13" customFormat="1" ht="20.100000000000001" customHeight="1" x14ac:dyDescent="0.2">
      <c r="A6" s="56" t="s">
        <v>14</v>
      </c>
    </row>
    <row r="7" spans="1:27" s="12" customFormat="1" ht="26.25" customHeight="1" x14ac:dyDescent="0.2">
      <c r="A7" s="136" t="s">
        <v>43</v>
      </c>
      <c r="B7" s="120"/>
      <c r="C7" s="120"/>
      <c r="D7" s="120"/>
      <c r="E7" s="120"/>
      <c r="F7" s="120"/>
      <c r="G7" s="120"/>
      <c r="H7" s="120"/>
      <c r="I7" s="120"/>
      <c r="J7" s="120"/>
      <c r="K7" s="120"/>
      <c r="L7" s="120"/>
      <c r="M7" s="120"/>
      <c r="N7" s="121"/>
    </row>
    <row r="8" spans="1:27" s="12" customFormat="1" ht="17.25" customHeight="1" x14ac:dyDescent="0.2">
      <c r="A8" s="130"/>
      <c r="B8" s="131"/>
      <c r="C8" s="137" t="s">
        <v>44</v>
      </c>
      <c r="D8" s="138"/>
      <c r="E8" s="138"/>
      <c r="F8" s="138"/>
      <c r="G8" s="138"/>
      <c r="H8" s="138"/>
      <c r="I8" s="138"/>
      <c r="J8" s="138"/>
      <c r="K8" s="138"/>
      <c r="L8" s="138"/>
      <c r="M8" s="138"/>
      <c r="N8" s="139"/>
    </row>
    <row r="9" spans="1:27" s="12" customFormat="1" ht="17.25" customHeight="1" x14ac:dyDescent="0.2">
      <c r="A9" s="19" t="s">
        <v>16</v>
      </c>
      <c r="B9" s="19" t="s">
        <v>17</v>
      </c>
      <c r="C9" s="21">
        <v>2013</v>
      </c>
      <c r="D9" s="21">
        <v>2014</v>
      </c>
      <c r="E9" s="21">
        <v>2015</v>
      </c>
      <c r="F9" s="21">
        <v>2016</v>
      </c>
      <c r="G9" s="21">
        <v>2017</v>
      </c>
      <c r="H9" s="21">
        <v>2018</v>
      </c>
      <c r="I9" s="21">
        <v>2019</v>
      </c>
      <c r="J9" s="21">
        <v>2020</v>
      </c>
      <c r="K9" s="21">
        <v>2021</v>
      </c>
      <c r="L9" s="21">
        <v>2022</v>
      </c>
      <c r="M9" s="21">
        <v>2023</v>
      </c>
      <c r="N9" s="22">
        <v>2024</v>
      </c>
    </row>
    <row r="10" spans="1:27" s="12" customFormat="1" ht="17.25" customHeight="1" x14ac:dyDescent="0.2">
      <c r="A10" s="143" t="s">
        <v>45</v>
      </c>
      <c r="B10" s="143"/>
      <c r="C10" s="45">
        <v>167456.90000000002</v>
      </c>
      <c r="D10" s="45">
        <v>123135.11</v>
      </c>
      <c r="E10" s="45">
        <v>172348.45</v>
      </c>
      <c r="F10" s="45">
        <v>222552</v>
      </c>
      <c r="G10" s="45">
        <v>245395.94</v>
      </c>
      <c r="H10" s="45">
        <v>188662.8</v>
      </c>
      <c r="I10" s="45">
        <v>209690.38</v>
      </c>
      <c r="J10" s="45">
        <v>236091.99999999991</v>
      </c>
      <c r="K10" s="45">
        <v>246277.25</v>
      </c>
      <c r="L10" s="45">
        <v>240247.967</v>
      </c>
      <c r="M10" s="45">
        <v>273002.3</v>
      </c>
      <c r="N10" s="46">
        <v>302695.15000000002</v>
      </c>
    </row>
    <row r="11" spans="1:27" s="12" customFormat="1" ht="14.1" customHeight="1" x14ac:dyDescent="0.2">
      <c r="A11" s="23" t="s">
        <v>19</v>
      </c>
      <c r="B11" s="59" t="s">
        <v>20</v>
      </c>
      <c r="C11" s="47">
        <v>1430</v>
      </c>
      <c r="D11" s="47">
        <v>145</v>
      </c>
      <c r="E11" s="47">
        <v>795</v>
      </c>
      <c r="F11" s="47">
        <v>1250</v>
      </c>
      <c r="G11" s="47">
        <v>1151</v>
      </c>
      <c r="H11" s="47">
        <v>658</v>
      </c>
      <c r="I11" s="47">
        <v>733</v>
      </c>
      <c r="J11" s="47">
        <v>919.6</v>
      </c>
      <c r="K11" s="47">
        <v>291</v>
      </c>
      <c r="L11" s="47">
        <v>447.7</v>
      </c>
      <c r="M11" s="47">
        <v>953</v>
      </c>
      <c r="N11" s="48">
        <v>772.5</v>
      </c>
    </row>
    <row r="12" spans="1:27" s="12" customFormat="1" ht="14.1" customHeight="1" x14ac:dyDescent="0.2">
      <c r="A12" s="132" t="s">
        <v>23</v>
      </c>
      <c r="B12" s="63" t="s">
        <v>46</v>
      </c>
      <c r="C12" s="64">
        <v>93878.7</v>
      </c>
      <c r="D12" s="64">
        <v>81326</v>
      </c>
      <c r="E12" s="64">
        <v>112857.4</v>
      </c>
      <c r="F12" s="64">
        <v>139097</v>
      </c>
      <c r="G12" s="64">
        <v>161882</v>
      </c>
      <c r="H12" s="64">
        <v>129561.5</v>
      </c>
      <c r="I12" s="64">
        <v>139396.6</v>
      </c>
      <c r="J12" s="64">
        <v>158112.80000000002</v>
      </c>
      <c r="K12" s="64">
        <v>175579.5</v>
      </c>
      <c r="L12" s="64">
        <v>160626.28400000001</v>
      </c>
      <c r="M12" s="64">
        <v>187789.3</v>
      </c>
      <c r="N12" s="65">
        <v>210261.50000000003</v>
      </c>
    </row>
    <row r="13" spans="1:27" s="12" customFormat="1" ht="14.1" customHeight="1" x14ac:dyDescent="0.2">
      <c r="A13" s="133"/>
      <c r="B13" s="61" t="s">
        <v>24</v>
      </c>
      <c r="C13" s="51">
        <v>12489.5</v>
      </c>
      <c r="D13" s="51">
        <v>6672</v>
      </c>
      <c r="E13" s="51">
        <v>6073.4</v>
      </c>
      <c r="F13" s="51">
        <v>9114</v>
      </c>
      <c r="G13" s="51">
        <v>12869.4</v>
      </c>
      <c r="H13" s="51">
        <v>10682</v>
      </c>
      <c r="I13" s="51">
        <v>10360.5</v>
      </c>
      <c r="J13" s="51">
        <v>12257.199999999997</v>
      </c>
      <c r="K13" s="51">
        <v>10679</v>
      </c>
      <c r="L13" s="51">
        <v>13666.52</v>
      </c>
      <c r="M13" s="51">
        <v>15356.7</v>
      </c>
      <c r="N13" s="52">
        <v>15763.7</v>
      </c>
    </row>
    <row r="14" spans="1:27" s="12" customFormat="1" ht="14.1" customHeight="1" x14ac:dyDescent="0.2">
      <c r="A14" s="133"/>
      <c r="B14" s="60" t="s">
        <v>25</v>
      </c>
      <c r="C14" s="49">
        <v>6358.6</v>
      </c>
      <c r="D14" s="49">
        <v>3296.5</v>
      </c>
      <c r="E14" s="49">
        <v>3566</v>
      </c>
      <c r="F14" s="49">
        <v>6068.5</v>
      </c>
      <c r="G14" s="49">
        <v>7291</v>
      </c>
      <c r="H14" s="49">
        <v>3883</v>
      </c>
      <c r="I14" s="49">
        <v>5618</v>
      </c>
      <c r="J14" s="49">
        <v>3484.8000000000006</v>
      </c>
      <c r="K14" s="49">
        <v>4180.5</v>
      </c>
      <c r="L14" s="49">
        <v>3663.91</v>
      </c>
      <c r="M14" s="49">
        <v>4157</v>
      </c>
      <c r="N14" s="50">
        <v>4530.5</v>
      </c>
    </row>
    <row r="15" spans="1:27" s="12" customFormat="1" ht="14.1" customHeight="1" x14ac:dyDescent="0.2">
      <c r="A15" s="133"/>
      <c r="B15" s="61" t="s">
        <v>26</v>
      </c>
      <c r="C15" s="51">
        <v>0</v>
      </c>
      <c r="D15" s="51">
        <v>0</v>
      </c>
      <c r="E15" s="51">
        <v>1366</v>
      </c>
      <c r="F15" s="51">
        <v>1422</v>
      </c>
      <c r="G15" s="51">
        <v>3279</v>
      </c>
      <c r="H15" s="51">
        <v>1253</v>
      </c>
      <c r="I15" s="51">
        <v>1420</v>
      </c>
      <c r="J15" s="51">
        <v>2891.7</v>
      </c>
      <c r="K15" s="51">
        <v>3700</v>
      </c>
      <c r="L15" s="51">
        <v>3138.35</v>
      </c>
      <c r="M15" s="51">
        <v>6088</v>
      </c>
      <c r="N15" s="52">
        <v>7480.6</v>
      </c>
    </row>
    <row r="16" spans="1:27" s="12" customFormat="1" ht="14.1" customHeight="1" x14ac:dyDescent="0.2">
      <c r="A16" s="133"/>
      <c r="B16" s="60" t="s">
        <v>27</v>
      </c>
      <c r="C16" s="49">
        <v>8855</v>
      </c>
      <c r="D16" s="49">
        <v>7338.5</v>
      </c>
      <c r="E16" s="49">
        <v>12313</v>
      </c>
      <c r="F16" s="49">
        <v>17609</v>
      </c>
      <c r="G16" s="49">
        <v>26841.599999999999</v>
      </c>
      <c r="H16" s="49">
        <v>19895.5</v>
      </c>
      <c r="I16" s="49">
        <v>22707</v>
      </c>
      <c r="J16" s="49">
        <v>24244.700000000008</v>
      </c>
      <c r="K16" s="49">
        <v>30199</v>
      </c>
      <c r="L16" s="49">
        <v>23865.18</v>
      </c>
      <c r="M16" s="49">
        <v>25404</v>
      </c>
      <c r="N16" s="50">
        <v>25139.8</v>
      </c>
    </row>
    <row r="17" spans="1:15" s="12" customFormat="1" ht="14.1" customHeight="1" x14ac:dyDescent="0.2">
      <c r="A17" s="133"/>
      <c r="B17" s="61" t="s">
        <v>28</v>
      </c>
      <c r="C17" s="51">
        <v>18515</v>
      </c>
      <c r="D17" s="51">
        <v>12524</v>
      </c>
      <c r="E17" s="51">
        <v>11044</v>
      </c>
      <c r="F17" s="51">
        <v>7940</v>
      </c>
      <c r="G17" s="51">
        <v>8234</v>
      </c>
      <c r="H17" s="51">
        <v>9742</v>
      </c>
      <c r="I17" s="51">
        <v>11171</v>
      </c>
      <c r="J17" s="51">
        <v>14057.299999999997</v>
      </c>
      <c r="K17" s="51">
        <v>15675</v>
      </c>
      <c r="L17" s="51">
        <v>16875.939999999999</v>
      </c>
      <c r="M17" s="51">
        <v>16233.9</v>
      </c>
      <c r="N17" s="52">
        <v>18069.5</v>
      </c>
    </row>
    <row r="18" spans="1:15" s="12" customFormat="1" ht="14.1" customHeight="1" x14ac:dyDescent="0.2">
      <c r="A18" s="133"/>
      <c r="B18" s="60" t="s">
        <v>47</v>
      </c>
      <c r="C18" s="49">
        <v>0</v>
      </c>
      <c r="D18" s="49">
        <v>1645</v>
      </c>
      <c r="E18" s="49">
        <v>4380</v>
      </c>
      <c r="F18" s="49">
        <v>3615.5</v>
      </c>
      <c r="G18" s="49">
        <v>4103.5</v>
      </c>
      <c r="H18" s="49">
        <v>5344</v>
      </c>
      <c r="I18" s="49">
        <v>7029</v>
      </c>
      <c r="J18" s="49">
        <v>6434.2999999999993</v>
      </c>
      <c r="K18" s="49">
        <v>8118</v>
      </c>
      <c r="L18" s="49">
        <v>8161.11</v>
      </c>
      <c r="M18" s="49">
        <v>13748.7</v>
      </c>
      <c r="N18" s="50">
        <v>15630.8</v>
      </c>
    </row>
    <row r="19" spans="1:15" s="12" customFormat="1" ht="14.1" customHeight="1" x14ac:dyDescent="0.2">
      <c r="A19" s="133"/>
      <c r="B19" s="61" t="s">
        <v>30</v>
      </c>
      <c r="C19" s="51">
        <v>5466.6</v>
      </c>
      <c r="D19" s="51">
        <v>10530</v>
      </c>
      <c r="E19" s="51">
        <v>18061</v>
      </c>
      <c r="F19" s="51">
        <v>26867.5</v>
      </c>
      <c r="G19" s="51">
        <v>27777</v>
      </c>
      <c r="H19" s="51">
        <v>22861</v>
      </c>
      <c r="I19" s="51">
        <v>29522.5</v>
      </c>
      <c r="J19" s="51">
        <v>35984.10000000002</v>
      </c>
      <c r="K19" s="51">
        <v>37418</v>
      </c>
      <c r="L19" s="51">
        <v>30920.383999999998</v>
      </c>
      <c r="M19" s="51">
        <v>35960</v>
      </c>
      <c r="N19" s="52">
        <v>40356.6</v>
      </c>
    </row>
    <row r="20" spans="1:15" s="12" customFormat="1" ht="14.1" customHeight="1" x14ac:dyDescent="0.2">
      <c r="A20" s="133"/>
      <c r="B20" s="60" t="s">
        <v>31</v>
      </c>
      <c r="C20" s="49">
        <v>3919</v>
      </c>
      <c r="D20" s="49">
        <v>699</v>
      </c>
      <c r="E20" s="49">
        <v>3645</v>
      </c>
      <c r="F20" s="49">
        <v>4214</v>
      </c>
      <c r="G20" s="49">
        <v>6820.5</v>
      </c>
      <c r="H20" s="49">
        <v>5694</v>
      </c>
      <c r="I20" s="49">
        <v>6381</v>
      </c>
      <c r="J20" s="49">
        <v>8746.4</v>
      </c>
      <c r="K20" s="49">
        <v>10501</v>
      </c>
      <c r="L20" s="49">
        <v>8214.75</v>
      </c>
      <c r="M20" s="49">
        <v>8858</v>
      </c>
      <c r="N20" s="50">
        <v>9673.7000000000007</v>
      </c>
    </row>
    <row r="21" spans="1:15" s="12" customFormat="1" ht="14.1" customHeight="1" x14ac:dyDescent="0.2">
      <c r="A21" s="133"/>
      <c r="B21" s="61" t="s">
        <v>48</v>
      </c>
      <c r="C21" s="51">
        <v>10502</v>
      </c>
      <c r="D21" s="51">
        <v>15668.5</v>
      </c>
      <c r="E21" s="51">
        <v>20428</v>
      </c>
      <c r="F21" s="51">
        <v>25145.5</v>
      </c>
      <c r="G21" s="51">
        <v>25177.5</v>
      </c>
      <c r="H21" s="51">
        <v>21020.5</v>
      </c>
      <c r="I21" s="51">
        <v>16491.5</v>
      </c>
      <c r="J21" s="51">
        <v>21159.999999999996</v>
      </c>
      <c r="K21" s="51">
        <v>23995.5</v>
      </c>
      <c r="L21" s="51">
        <v>24401.79</v>
      </c>
      <c r="M21" s="51">
        <v>27424</v>
      </c>
      <c r="N21" s="52">
        <v>32828.5</v>
      </c>
    </row>
    <row r="22" spans="1:15" s="12" customFormat="1" ht="14.1" customHeight="1" x14ac:dyDescent="0.2">
      <c r="A22" s="133"/>
      <c r="B22" s="60" t="s">
        <v>49</v>
      </c>
      <c r="C22" s="49">
        <v>10684</v>
      </c>
      <c r="D22" s="49">
        <v>6539</v>
      </c>
      <c r="E22" s="49">
        <v>8258</v>
      </c>
      <c r="F22" s="49">
        <v>9568</v>
      </c>
      <c r="G22" s="49">
        <v>9656</v>
      </c>
      <c r="H22" s="49">
        <v>8386.5</v>
      </c>
      <c r="I22" s="49">
        <v>11089.5</v>
      </c>
      <c r="J22" s="49">
        <v>10784.7</v>
      </c>
      <c r="K22" s="49">
        <v>10283.5</v>
      </c>
      <c r="L22" s="49">
        <v>9248.25</v>
      </c>
      <c r="M22" s="49">
        <v>12948</v>
      </c>
      <c r="N22" s="50">
        <v>15108.7</v>
      </c>
    </row>
    <row r="23" spans="1:15" s="12" customFormat="1" ht="14.1" customHeight="1" x14ac:dyDescent="0.2">
      <c r="A23" s="133"/>
      <c r="B23" s="61" t="s">
        <v>34</v>
      </c>
      <c r="C23" s="51">
        <v>9751</v>
      </c>
      <c r="D23" s="51">
        <v>12775</v>
      </c>
      <c r="E23" s="51">
        <v>20166</v>
      </c>
      <c r="F23" s="51">
        <v>23300</v>
      </c>
      <c r="G23" s="51">
        <v>26007</v>
      </c>
      <c r="H23" s="51">
        <v>17470.5</v>
      </c>
      <c r="I23" s="51">
        <v>13606</v>
      </c>
      <c r="J23" s="51">
        <v>13225.200000000008</v>
      </c>
      <c r="K23" s="51">
        <v>16323</v>
      </c>
      <c r="L23" s="51">
        <v>13961.71</v>
      </c>
      <c r="M23" s="51">
        <v>14888</v>
      </c>
      <c r="N23" s="52">
        <v>17974.900000000001</v>
      </c>
    </row>
    <row r="24" spans="1:15" s="12" customFormat="1" ht="14.1" customHeight="1" x14ac:dyDescent="0.2">
      <c r="A24" s="133"/>
      <c r="B24" s="60" t="s">
        <v>35</v>
      </c>
      <c r="C24" s="49">
        <v>5915</v>
      </c>
      <c r="D24" s="49">
        <v>2940.5</v>
      </c>
      <c r="E24" s="49">
        <v>3557</v>
      </c>
      <c r="F24" s="49">
        <v>4233</v>
      </c>
      <c r="G24" s="49">
        <v>3825.5</v>
      </c>
      <c r="H24" s="49">
        <v>3329.5</v>
      </c>
      <c r="I24" s="49">
        <v>4000.6</v>
      </c>
      <c r="J24" s="49">
        <v>4842.3999999999987</v>
      </c>
      <c r="K24" s="49">
        <v>4507</v>
      </c>
      <c r="L24" s="49">
        <v>4508.3900000000003</v>
      </c>
      <c r="M24" s="49">
        <v>6723</v>
      </c>
      <c r="N24" s="50">
        <v>7704.2</v>
      </c>
    </row>
    <row r="25" spans="1:15" s="12" customFormat="1" ht="14.1" customHeight="1" x14ac:dyDescent="0.2">
      <c r="A25" s="134"/>
      <c r="B25" s="62" t="s">
        <v>50</v>
      </c>
      <c r="C25" s="53">
        <v>1423</v>
      </c>
      <c r="D25" s="53">
        <v>698</v>
      </c>
      <c r="E25" s="53">
        <v>0</v>
      </c>
      <c r="F25" s="53">
        <v>0</v>
      </c>
      <c r="G25" s="53">
        <v>0</v>
      </c>
      <c r="H25" s="53">
        <v>0</v>
      </c>
      <c r="I25" s="53">
        <v>0</v>
      </c>
      <c r="J25" s="53">
        <v>0</v>
      </c>
      <c r="K25" s="53">
        <v>0</v>
      </c>
      <c r="L25" s="53">
        <v>0</v>
      </c>
      <c r="M25" s="53">
        <v>0</v>
      </c>
      <c r="N25" s="54">
        <v>0</v>
      </c>
    </row>
    <row r="26" spans="1:15" s="12" customFormat="1" ht="12" x14ac:dyDescent="0.2"/>
    <row r="27" spans="1:15" s="12" customFormat="1" ht="17.25" customHeight="1" x14ac:dyDescent="0.2">
      <c r="A27" s="39" t="s">
        <v>51</v>
      </c>
      <c r="B27" s="40"/>
      <c r="C27" s="40"/>
      <c r="D27" s="40"/>
      <c r="E27" s="40"/>
      <c r="F27" s="40"/>
      <c r="G27" s="40"/>
      <c r="H27" s="40"/>
      <c r="I27" s="40"/>
      <c r="J27" s="40"/>
      <c r="K27" s="40"/>
      <c r="L27" s="40"/>
      <c r="M27" s="40"/>
      <c r="N27" s="57"/>
    </row>
    <row r="28" spans="1:15" s="13" customFormat="1" ht="17.100000000000001" customHeight="1" x14ac:dyDescent="0.2">
      <c r="A28" s="128" t="s">
        <v>52</v>
      </c>
      <c r="B28" s="129"/>
      <c r="C28" s="129"/>
      <c r="D28" s="129"/>
      <c r="E28" s="129"/>
      <c r="F28" s="129"/>
      <c r="G28" s="129"/>
      <c r="H28" s="129"/>
      <c r="I28" s="41"/>
      <c r="J28" s="41"/>
      <c r="K28" s="41"/>
      <c r="L28" s="41"/>
      <c r="M28" s="41"/>
      <c r="N28" s="58"/>
    </row>
    <row r="29" spans="1:15" s="13" customFormat="1" ht="22.5" customHeight="1" x14ac:dyDescent="0.2">
      <c r="A29" s="115" t="s">
        <v>53</v>
      </c>
      <c r="B29" s="116"/>
      <c r="C29" s="116"/>
      <c r="D29" s="116"/>
      <c r="E29" s="116"/>
      <c r="F29" s="116"/>
      <c r="G29" s="116"/>
      <c r="H29" s="116"/>
      <c r="I29" s="116"/>
      <c r="J29" s="116"/>
      <c r="K29" s="44"/>
      <c r="L29" s="44"/>
      <c r="M29" s="44"/>
      <c r="N29" s="58"/>
      <c r="O29" s="66"/>
    </row>
    <row r="30" spans="1:15" s="13" customFormat="1" ht="22.5" customHeight="1" x14ac:dyDescent="0.2">
      <c r="A30" s="115" t="s">
        <v>54</v>
      </c>
      <c r="B30" s="116"/>
      <c r="C30" s="116"/>
      <c r="D30" s="116"/>
      <c r="E30" s="116"/>
      <c r="F30" s="116"/>
      <c r="G30" s="116"/>
      <c r="H30" s="116"/>
      <c r="I30" s="44"/>
      <c r="J30" s="44"/>
      <c r="K30" s="44"/>
      <c r="L30" s="44"/>
      <c r="M30" s="44"/>
      <c r="N30" s="58"/>
      <c r="O30" s="66"/>
    </row>
    <row r="31" spans="1:15" s="13" customFormat="1" ht="27" customHeight="1" x14ac:dyDescent="0.2">
      <c r="A31" s="115" t="s">
        <v>55</v>
      </c>
      <c r="B31" s="116"/>
      <c r="C31" s="116"/>
      <c r="D31" s="116"/>
      <c r="E31" s="116"/>
      <c r="F31" s="116"/>
      <c r="G31" s="116"/>
      <c r="H31" s="116"/>
      <c r="I31" s="116"/>
      <c r="J31" s="116"/>
      <c r="K31" s="116"/>
      <c r="L31" s="116"/>
      <c r="M31" s="116"/>
      <c r="N31" s="58"/>
    </row>
    <row r="32" spans="1:15" s="13" customFormat="1" ht="22.5" customHeight="1" x14ac:dyDescent="0.2">
      <c r="A32" s="115" t="s">
        <v>56</v>
      </c>
      <c r="B32" s="116"/>
      <c r="C32" s="116"/>
      <c r="D32" s="116"/>
      <c r="E32" s="116"/>
      <c r="F32" s="116"/>
      <c r="G32" s="116"/>
      <c r="H32" s="116"/>
      <c r="I32" s="44"/>
      <c r="J32" s="44"/>
      <c r="K32" s="44"/>
      <c r="L32" s="44"/>
      <c r="M32" s="44"/>
      <c r="N32" s="58"/>
    </row>
    <row r="33" spans="1:15" s="13" customFormat="1" ht="22.5" customHeight="1" x14ac:dyDescent="0.2">
      <c r="A33" s="115" t="s">
        <v>57</v>
      </c>
      <c r="B33" s="116"/>
      <c r="C33" s="116"/>
      <c r="D33" s="116"/>
      <c r="E33" s="116"/>
      <c r="F33" s="116"/>
      <c r="G33" s="116"/>
      <c r="H33" s="116"/>
      <c r="I33" s="44"/>
      <c r="J33" s="44"/>
      <c r="K33" s="44"/>
      <c r="L33" s="44"/>
      <c r="M33" s="44"/>
      <c r="N33" s="58"/>
    </row>
    <row r="34" spans="1:15" s="13" customFormat="1" ht="22.5" customHeight="1" x14ac:dyDescent="0.2">
      <c r="A34" s="115" t="s">
        <v>58</v>
      </c>
      <c r="B34" s="116"/>
      <c r="C34" s="116"/>
      <c r="D34" s="116"/>
      <c r="E34" s="116"/>
      <c r="F34" s="116"/>
      <c r="G34" s="116"/>
      <c r="H34" s="116"/>
      <c r="I34" s="44"/>
      <c r="J34" s="44"/>
      <c r="K34" s="44"/>
      <c r="L34" s="44"/>
      <c r="M34" s="44"/>
      <c r="N34" s="58"/>
    </row>
    <row r="35" spans="1:15" s="13" customFormat="1" ht="22.5" customHeight="1" x14ac:dyDescent="0.2">
      <c r="A35" s="115" t="s">
        <v>59</v>
      </c>
      <c r="B35" s="116"/>
      <c r="C35" s="116"/>
      <c r="D35" s="116"/>
      <c r="E35" s="116"/>
      <c r="F35" s="116"/>
      <c r="G35" s="116"/>
      <c r="H35" s="116"/>
      <c r="I35" s="44"/>
      <c r="J35" s="44"/>
      <c r="K35" s="44"/>
      <c r="L35" s="44"/>
      <c r="M35" s="44"/>
      <c r="N35" s="58"/>
      <c r="O35" s="66"/>
    </row>
    <row r="36" spans="1:15" s="13" customFormat="1" ht="22.5" customHeight="1" x14ac:dyDescent="0.2">
      <c r="A36" s="115" t="s">
        <v>61</v>
      </c>
      <c r="B36" s="116"/>
      <c r="C36" s="116"/>
      <c r="D36" s="116"/>
      <c r="E36" s="116"/>
      <c r="F36" s="116"/>
      <c r="G36" s="116"/>
      <c r="H36" s="116"/>
      <c r="I36" s="116"/>
      <c r="J36" s="116"/>
      <c r="K36" s="116"/>
      <c r="L36" s="116"/>
      <c r="M36" s="44"/>
      <c r="N36" s="58"/>
      <c r="O36" s="66"/>
    </row>
    <row r="37" spans="1:15" s="13" customFormat="1" ht="17.100000000000001" customHeight="1" x14ac:dyDescent="0.2">
      <c r="A37" s="42" t="str">
        <f>+'Cuadro 1'!A28</f>
        <v>Actualizado el 15 de julio de 2024</v>
      </c>
      <c r="B37" s="43"/>
      <c r="C37" s="43"/>
      <c r="D37" s="43"/>
      <c r="E37" s="43"/>
      <c r="F37" s="43"/>
      <c r="G37" s="43"/>
      <c r="H37" s="43"/>
      <c r="I37" s="44"/>
      <c r="J37" s="44"/>
      <c r="K37" s="44"/>
      <c r="L37" s="44"/>
      <c r="M37" s="44"/>
      <c r="N37" s="58"/>
    </row>
    <row r="38" spans="1:15" s="12" customFormat="1" ht="3" customHeight="1" x14ac:dyDescent="0.2">
      <c r="A38" s="14"/>
      <c r="B38" s="15"/>
      <c r="C38" s="15"/>
      <c r="D38" s="15"/>
      <c r="E38" s="15"/>
      <c r="F38" s="15"/>
      <c r="G38" s="15"/>
      <c r="H38" s="15"/>
      <c r="I38" s="15"/>
      <c r="J38" s="15"/>
      <c r="K38" s="15"/>
      <c r="L38" s="15"/>
      <c r="M38" s="15"/>
      <c r="N38" s="16"/>
    </row>
    <row r="3029" spans="24:24" x14ac:dyDescent="0.25">
      <c r="X3029" s="20"/>
    </row>
    <row r="3037" spans="24:24" x14ac:dyDescent="0.25">
      <c r="X3037" s="20"/>
    </row>
    <row r="3109" spans="20:20" x14ac:dyDescent="0.25">
      <c r="T3109" s="20"/>
    </row>
    <row r="3249" spans="24:24" x14ac:dyDescent="0.25">
      <c r="X3249" s="20"/>
    </row>
    <row r="3257" spans="24:24" x14ac:dyDescent="0.25">
      <c r="X3257" s="20"/>
    </row>
    <row r="3724" spans="24:24" x14ac:dyDescent="0.25">
      <c r="X3724" s="20"/>
    </row>
    <row r="3732" spans="24:24" x14ac:dyDescent="0.25">
      <c r="X3732" s="20"/>
    </row>
    <row r="3761" spans="20:20" x14ac:dyDescent="0.25">
      <c r="T3761" s="20"/>
    </row>
    <row r="3934" spans="24:24" x14ac:dyDescent="0.25">
      <c r="X3934" s="20"/>
    </row>
    <row r="3942" spans="24:24" x14ac:dyDescent="0.25">
      <c r="X3942" s="20"/>
    </row>
    <row r="4315" spans="24:24" x14ac:dyDescent="0.25">
      <c r="X4315" s="20"/>
    </row>
    <row r="4316" spans="24:24" x14ac:dyDescent="0.25">
      <c r="X4316" s="20"/>
    </row>
    <row r="4333" spans="23:23" x14ac:dyDescent="0.25">
      <c r="W4333" s="20"/>
    </row>
    <row r="4409" spans="18:20" x14ac:dyDescent="0.25">
      <c r="R4409" s="20"/>
    </row>
    <row r="4416" spans="18:20" x14ac:dyDescent="0.25">
      <c r="T4416" s="20"/>
    </row>
    <row r="7894" spans="18:18" x14ac:dyDescent="0.25">
      <c r="R7894" s="20"/>
    </row>
  </sheetData>
  <mergeCells count="18">
    <mergeCell ref="A1:H2"/>
    <mergeCell ref="A12:A25"/>
    <mergeCell ref="R3:AA4"/>
    <mergeCell ref="A7:N7"/>
    <mergeCell ref="C8:N8"/>
    <mergeCell ref="A5:N5"/>
    <mergeCell ref="A3:N4"/>
    <mergeCell ref="A10:B10"/>
    <mergeCell ref="A35:H35"/>
    <mergeCell ref="A36:L36"/>
    <mergeCell ref="A28:H28"/>
    <mergeCell ref="A8:B8"/>
    <mergeCell ref="A34:H34"/>
    <mergeCell ref="A29:J29"/>
    <mergeCell ref="A30:H30"/>
    <mergeCell ref="A31:M31"/>
    <mergeCell ref="A32:H32"/>
    <mergeCell ref="A33:H33"/>
  </mergeCells>
  <hyperlinks>
    <hyperlink ref="A6" location="Índice!A1" display="Índice"/>
  </hyperlinks>
  <printOptions horizontalCentered="1" verticalCentered="1"/>
  <pageMargins left="0.75000000000000011" right="0.75000000000000011" top="1" bottom="1" header="0.5" footer="0.5"/>
  <pageSetup scale="84" orientation="portrait" horizontalDpi="4294967292" verticalDpi="4294967292"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G16"/>
  <sheetViews>
    <sheetView tabSelected="1" topLeftCell="A7" workbookViewId="0">
      <selection activeCell="I6" sqref="I6"/>
    </sheetView>
  </sheetViews>
  <sheetFormatPr baseColWidth="10" defaultRowHeight="12.75" x14ac:dyDescent="0.2"/>
  <cols>
    <col min="1" max="1" width="8.28515625" customWidth="1"/>
  </cols>
  <sheetData>
    <row r="7" spans="1:7" x14ac:dyDescent="0.2">
      <c r="A7" s="86" t="s">
        <v>65</v>
      </c>
      <c r="B7" s="84">
        <v>2019</v>
      </c>
      <c r="C7" s="84">
        <v>2020</v>
      </c>
      <c r="D7" s="84">
        <v>2021</v>
      </c>
      <c r="E7" s="84">
        <v>2022</v>
      </c>
      <c r="F7" s="84">
        <v>2023</v>
      </c>
      <c r="G7" s="84">
        <v>2024</v>
      </c>
    </row>
    <row r="8" spans="1:7" x14ac:dyDescent="0.2">
      <c r="A8" s="86" t="s">
        <v>66</v>
      </c>
      <c r="B8" s="85">
        <v>139396.6</v>
      </c>
      <c r="C8" s="85">
        <v>158112.80000000002</v>
      </c>
      <c r="D8" s="85">
        <v>175579.5</v>
      </c>
      <c r="E8" s="85">
        <v>160626.28400000001</v>
      </c>
      <c r="F8" s="85">
        <v>187789.3</v>
      </c>
      <c r="G8" s="85">
        <v>210261.50000000003</v>
      </c>
    </row>
    <row r="9" spans="1:7" ht="13.5" thickBot="1" x14ac:dyDescent="0.25"/>
    <row r="10" spans="1:7" x14ac:dyDescent="0.2">
      <c r="A10" s="91" t="s">
        <v>65</v>
      </c>
      <c r="B10" s="92" t="s">
        <v>66</v>
      </c>
    </row>
    <row r="11" spans="1:7" x14ac:dyDescent="0.2">
      <c r="A11" s="87">
        <v>2019</v>
      </c>
      <c r="B11" s="88">
        <v>139397</v>
      </c>
    </row>
    <row r="12" spans="1:7" x14ac:dyDescent="0.2">
      <c r="A12" s="87">
        <v>2020</v>
      </c>
      <c r="B12" s="88">
        <v>158113</v>
      </c>
    </row>
    <row r="13" spans="1:7" x14ac:dyDescent="0.2">
      <c r="A13" s="87">
        <v>2021</v>
      </c>
      <c r="B13" s="88">
        <v>175580</v>
      </c>
    </row>
    <row r="14" spans="1:7" x14ac:dyDescent="0.2">
      <c r="A14" s="87">
        <v>2022</v>
      </c>
      <c r="B14" s="88">
        <v>160626</v>
      </c>
    </row>
    <row r="15" spans="1:7" x14ac:dyDescent="0.2">
      <c r="A15" s="87">
        <v>2023</v>
      </c>
      <c r="B15" s="88">
        <v>187789</v>
      </c>
    </row>
    <row r="16" spans="1:7" ht="13.5" thickBot="1" x14ac:dyDescent="0.25">
      <c r="A16" s="89">
        <v>2024</v>
      </c>
      <c r="B16" s="90">
        <v>210262</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8"/>
  <sheetViews>
    <sheetView zoomScale="70" zoomScaleNormal="70" workbookViewId="0">
      <selection activeCell="I57" sqref="I57"/>
    </sheetView>
  </sheetViews>
  <sheetFormatPr baseColWidth="10" defaultColWidth="11.42578125" defaultRowHeight="12.75" x14ac:dyDescent="0.2"/>
  <cols>
    <col min="3" max="4" width="13.7109375" bestFit="1" customWidth="1"/>
    <col min="5" max="14" width="14.7109375" bestFit="1" customWidth="1"/>
  </cols>
  <sheetData>
    <row r="2" spans="2:14" s="67" customFormat="1" x14ac:dyDescent="0.2">
      <c r="B2" s="69" t="s">
        <v>16</v>
      </c>
      <c r="C2" s="71">
        <v>2013</v>
      </c>
      <c r="D2" s="71">
        <v>2014</v>
      </c>
      <c r="E2" s="71">
        <v>2015</v>
      </c>
      <c r="F2" s="71">
        <v>2016</v>
      </c>
      <c r="G2" s="71">
        <v>2017</v>
      </c>
      <c r="H2" s="71">
        <v>2018</v>
      </c>
      <c r="I2" s="71">
        <v>2019</v>
      </c>
      <c r="J2" s="71">
        <v>2020</v>
      </c>
      <c r="K2" s="71">
        <v>2021</v>
      </c>
      <c r="L2" s="71">
        <v>2022</v>
      </c>
      <c r="M2" s="71">
        <v>2023</v>
      </c>
      <c r="N2" s="71">
        <v>2024</v>
      </c>
    </row>
    <row r="3" spans="2:14" s="67" customFormat="1" x14ac:dyDescent="0.2">
      <c r="B3" s="69" t="s">
        <v>23</v>
      </c>
      <c r="C3" s="68">
        <v>93878.7</v>
      </c>
      <c r="D3" s="68">
        <v>81326</v>
      </c>
      <c r="E3" s="68">
        <v>112857.4</v>
      </c>
      <c r="F3" s="68">
        <v>139097</v>
      </c>
      <c r="G3" s="68">
        <v>161882</v>
      </c>
      <c r="H3" s="68">
        <v>129561.5</v>
      </c>
      <c r="I3" s="68">
        <v>139396.6</v>
      </c>
      <c r="J3" s="68">
        <v>158112.80000000002</v>
      </c>
      <c r="K3" s="68">
        <v>175579.5</v>
      </c>
      <c r="L3" s="68">
        <v>160626.28400000001</v>
      </c>
      <c r="M3" s="68">
        <v>187789.3</v>
      </c>
      <c r="N3" s="68">
        <v>210261.50000000003</v>
      </c>
    </row>
    <row r="4" spans="2:14" s="67" customFormat="1" x14ac:dyDescent="0.2">
      <c r="B4" s="69" t="s">
        <v>21</v>
      </c>
      <c r="C4" s="68">
        <v>61640.2</v>
      </c>
      <c r="D4" s="68">
        <v>31082.61</v>
      </c>
      <c r="E4" s="68">
        <v>47262.549999999996</v>
      </c>
      <c r="F4" s="68">
        <v>63311.5</v>
      </c>
      <c r="G4" s="68">
        <v>68051.94</v>
      </c>
      <c r="H4" s="68">
        <v>52062.8</v>
      </c>
      <c r="I4" s="68">
        <v>61184.78</v>
      </c>
      <c r="J4" s="68">
        <v>66769.900000000023</v>
      </c>
      <c r="K4" s="68">
        <v>57992.25</v>
      </c>
      <c r="L4" s="68">
        <v>66576.213000000003</v>
      </c>
      <c r="M4" s="68">
        <v>68184.5</v>
      </c>
      <c r="N4" s="68">
        <v>72416.03</v>
      </c>
    </row>
    <row r="5" spans="2:14" s="67" customFormat="1" x14ac:dyDescent="0.2">
      <c r="B5" s="69" t="s">
        <v>22</v>
      </c>
      <c r="C5" s="68">
        <v>8946</v>
      </c>
      <c r="D5" s="68">
        <v>8993.5</v>
      </c>
      <c r="E5" s="68">
        <v>9822.5</v>
      </c>
      <c r="F5" s="68">
        <v>16747.5</v>
      </c>
      <c r="G5" s="68">
        <v>13326</v>
      </c>
      <c r="H5" s="68">
        <v>5823.5</v>
      </c>
      <c r="I5" s="68">
        <v>7968</v>
      </c>
      <c r="J5" s="68">
        <v>9910.8999999999978</v>
      </c>
      <c r="K5" s="68">
        <v>11817</v>
      </c>
      <c r="L5" s="68">
        <v>12349.18</v>
      </c>
      <c r="M5" s="68">
        <v>15154</v>
      </c>
      <c r="N5" s="68">
        <v>17728.300000000003</v>
      </c>
    </row>
    <row r="6" spans="2:14" s="67" customFormat="1" x14ac:dyDescent="0.2">
      <c r="B6" s="73" t="s">
        <v>60</v>
      </c>
      <c r="C6" s="68">
        <v>1562</v>
      </c>
      <c r="D6" s="68">
        <v>1588</v>
      </c>
      <c r="E6" s="68">
        <v>1611</v>
      </c>
      <c r="F6" s="68">
        <v>2146</v>
      </c>
      <c r="G6" s="68">
        <v>985</v>
      </c>
      <c r="H6" s="68">
        <v>557</v>
      </c>
      <c r="I6" s="68">
        <v>408</v>
      </c>
      <c r="J6" s="68">
        <v>378.79999999999995</v>
      </c>
      <c r="K6" s="68">
        <v>597.5</v>
      </c>
      <c r="L6" s="68">
        <v>248.59</v>
      </c>
      <c r="M6" s="68">
        <v>921.5</v>
      </c>
      <c r="N6" s="68">
        <v>1517</v>
      </c>
    </row>
    <row r="7" spans="2:14" s="67" customFormat="1" x14ac:dyDescent="0.2">
      <c r="B7" s="69" t="s">
        <v>19</v>
      </c>
      <c r="C7" s="68">
        <v>1430</v>
      </c>
      <c r="D7" s="68">
        <v>145</v>
      </c>
      <c r="E7" s="68">
        <v>795</v>
      </c>
      <c r="F7" s="68">
        <v>1250</v>
      </c>
      <c r="G7" s="68">
        <v>1151</v>
      </c>
      <c r="H7" s="68">
        <v>658</v>
      </c>
      <c r="I7" s="68">
        <v>733</v>
      </c>
      <c r="J7" s="68">
        <v>919.6</v>
      </c>
      <c r="K7" s="68">
        <v>291</v>
      </c>
      <c r="L7" s="68">
        <v>447.7</v>
      </c>
      <c r="M7" s="68">
        <v>953</v>
      </c>
      <c r="N7" s="68">
        <v>772.5</v>
      </c>
    </row>
    <row r="8" spans="2:14" x14ac:dyDescent="0.2">
      <c r="B8" s="70"/>
    </row>
  </sheetData>
  <sortState ref="B3:N7">
    <sortCondition descending="1" ref="N3:N7"/>
  </sortState>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Fecha xmlns="d6d00e95-41e9-4411-bba3-1638948a9a40">2024-08-22T05:00:00+00:00</Fecha>
    <Descripci_x00f3_n xmlns="d6d00e95-41e9-4411-bba3-1638948a9a40">Histórico de áreas arroceras del Departamento de Caasanare </Descripci_x00f3_n>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o" ma:contentTypeID="0x0101006345E2B56ECE0645A408B8B1BA524193" ma:contentTypeVersion="2" ma:contentTypeDescription="Crear nuevo documento." ma:contentTypeScope="" ma:versionID="2e91c31ce921577d1723749682260321">
  <xsd:schema xmlns:xsd="http://www.w3.org/2001/XMLSchema" xmlns:xs="http://www.w3.org/2001/XMLSchema" xmlns:p="http://schemas.microsoft.com/office/2006/metadata/properties" xmlns:ns2="d6d00e95-41e9-4411-bba3-1638948a9a40" targetNamespace="http://schemas.microsoft.com/office/2006/metadata/properties" ma:root="true" ma:fieldsID="dacaf2203b96468d55cba9a6df2d4e54" ns2:_="">
    <xsd:import namespace="d6d00e95-41e9-4411-bba3-1638948a9a40"/>
    <xsd:element name="properties">
      <xsd:complexType>
        <xsd:sequence>
          <xsd:element name="documentManagement">
            <xsd:complexType>
              <xsd:all>
                <xsd:element ref="ns2:Descripci_x00f3_n" minOccurs="0"/>
                <xsd:element ref="ns2:Fech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d00e95-41e9-4411-bba3-1638948a9a40" elementFormDefault="qualified">
    <xsd:import namespace="http://schemas.microsoft.com/office/2006/documentManagement/types"/>
    <xsd:import namespace="http://schemas.microsoft.com/office/infopath/2007/PartnerControls"/>
    <xsd:element name="Descripci_x00f3_n" ma:index="8" nillable="true" ma:displayName="Descripción" ma:internalName="Descripci_x00f3_n">
      <xsd:simpleType>
        <xsd:restriction base="dms:Note">
          <xsd:maxLength value="255"/>
        </xsd:restriction>
      </xsd:simpleType>
    </xsd:element>
    <xsd:element name="Fecha" ma:index="9" nillable="true" ma:displayName="Fecha" ma:format="DateOnly" ma:internalName="Fecha">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DCC501E-23D6-4FBF-A933-53A9C3BE9A6F}">
  <ds:schemaRefs>
    <ds:schemaRef ds:uri="http://schemas.microsoft.com/office/2006/metadata/properties"/>
    <ds:schemaRef ds:uri="http://schemas.microsoft.com/office/2006/documentManagement/types"/>
    <ds:schemaRef ds:uri="b841f3fa-9ef8-4e95-9162-d8f0c2a8a625"/>
    <ds:schemaRef ds:uri="http://www.w3.org/XML/1998/namespace"/>
    <ds:schemaRef ds:uri="http://purl.org/dc/terms/"/>
    <ds:schemaRef ds:uri="http://purl.org/dc/elements/1.1/"/>
    <ds:schemaRef ds:uri="http://purl.org/dc/dcmitype/"/>
    <ds:schemaRef ds:uri="48190eb6-8e6e-4223-a66e-2e079989e3d0"/>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101FAC0B-640A-4D08-BB46-9547384A7D71}">
  <ds:schemaRefs>
    <ds:schemaRef ds:uri="http://schemas.microsoft.com/sharepoint/v3/contenttype/forms"/>
  </ds:schemaRefs>
</ds:datastoreItem>
</file>

<file path=customXml/itemProps3.xml><?xml version="1.0" encoding="utf-8"?>
<ds:datastoreItem xmlns:ds="http://schemas.openxmlformats.org/officeDocument/2006/customXml" ds:itemID="{C411EA38-3D42-41AA-88CB-7114AE7C726C}">
  <ds:schemaRefs>
    <ds:schemaRef ds:uri="http://schemas.microsoft.com/office/2006/metadata/longProperties"/>
  </ds:schemaRefs>
</ds:datastoreItem>
</file>

<file path=customXml/itemProps4.xml><?xml version="1.0" encoding="utf-8"?>
<ds:datastoreItem xmlns:ds="http://schemas.openxmlformats.org/officeDocument/2006/customXml" ds:itemID="{624A55EA-A0CB-49A8-9717-3C3FD40B6AB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Índice</vt:lpstr>
      <vt:lpstr>Introducción</vt:lpstr>
      <vt:lpstr>Cuadro 1</vt:lpstr>
      <vt:lpstr>Cuadro 2</vt:lpstr>
      <vt:lpstr>Hoja3</vt:lpstr>
      <vt:lpstr>Hoja1</vt:lpstr>
    </vt:vector>
  </TitlesOfParts>
  <Manager/>
  <Company>DANE</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Historico Area Arrocera</dc:title>
  <dc:subject/>
  <dc:creator>LMChaparroC</dc:creator>
  <cp:keywords/>
  <dc:description/>
  <cp:lastModifiedBy>Elsa Margarita Moreno Garcia</cp:lastModifiedBy>
  <cp:revision/>
  <dcterms:created xsi:type="dcterms:W3CDTF">2007-01-25T17:17:56Z</dcterms:created>
  <dcterms:modified xsi:type="dcterms:W3CDTF">2024-08-22T16:09:42Z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0x0101006345E2B56ECE0645A408B8B1BA524193</vt:lpwstr>
  </property>
</Properties>
</file>